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415" windowHeight="6795" tabRatio="988" firstSheet="1" activeTab="5"/>
  </bookViews>
  <sheets>
    <sheet name="Eskarit" sheetId="1" r:id="rId1"/>
    <sheet name="pojat 3" sheetId="2" r:id="rId2"/>
    <sheet name="tytöt 3" sheetId="3" r:id="rId3"/>
    <sheet name="pojat 4" sheetId="4" r:id="rId4"/>
    <sheet name="tytöt 4" sheetId="5" r:id="rId5"/>
    <sheet name="Lähtölistat" sheetId="6" r:id="rId6"/>
  </sheets>
  <definedNames/>
  <calcPr fullCalcOnLoad="1"/>
</workbook>
</file>

<file path=xl/sharedStrings.xml><?xml version="1.0" encoding="utf-8"?>
<sst xmlns="http://schemas.openxmlformats.org/spreadsheetml/2006/main" count="223" uniqueCount="113">
  <si>
    <t>Eskarit</t>
  </si>
  <si>
    <t>Sijoitus</t>
  </si>
  <si>
    <t>Nimi</t>
  </si>
  <si>
    <t>Koulu</t>
  </si>
  <si>
    <t>Tulos</t>
  </si>
  <si>
    <t>pojat 3lk</t>
  </si>
  <si>
    <t>tytöt 3lk</t>
  </si>
  <si>
    <t>pojat 4lk</t>
  </si>
  <si>
    <t>tytöt 4lk</t>
  </si>
  <si>
    <t>Numero</t>
  </si>
  <si>
    <t>Lähtijä</t>
  </si>
  <si>
    <t>Lähtöaika</t>
  </si>
  <si>
    <t>Tuloaika</t>
  </si>
  <si>
    <t>POJAT 3. LUOKKA</t>
  </si>
  <si>
    <t>vara 1</t>
  </si>
  <si>
    <t>vara 2</t>
  </si>
  <si>
    <t>Rannankylä</t>
  </si>
  <si>
    <t>TYTÖT 3. LUOKKA</t>
  </si>
  <si>
    <t>Pennanen Mirka</t>
  </si>
  <si>
    <t>Hietainen Krista</t>
  </si>
  <si>
    <t>Klemetti Hanna</t>
  </si>
  <si>
    <t>Pasanen Anna-Kaisa</t>
  </si>
  <si>
    <t>Poutiainen Lotta</t>
  </si>
  <si>
    <t>Wasenius Iina</t>
  </si>
  <si>
    <t>Yrjänä Anna</t>
  </si>
  <si>
    <t>POJAT 4. LUOKKA</t>
  </si>
  <si>
    <t>TYTÖT 4. LUOKKA</t>
  </si>
  <si>
    <t>Zitting Henriikka</t>
  </si>
  <si>
    <t>Hyvönen Kirsi</t>
  </si>
  <si>
    <t xml:space="preserve">Tikkanen Taija </t>
  </si>
  <si>
    <t>vara2</t>
  </si>
  <si>
    <t>Rannnakylä</t>
  </si>
  <si>
    <t>Säviä</t>
  </si>
  <si>
    <t>Pohjois-Pielavesi</t>
  </si>
  <si>
    <t>Rintamäki Velimatti</t>
  </si>
  <si>
    <t>Ankudovich Adam</t>
  </si>
  <si>
    <t>Kumpulainen Samuel</t>
  </si>
  <si>
    <t>Lillinen Jimi</t>
  </si>
  <si>
    <t>Jouralev Markus</t>
  </si>
  <si>
    <t>Jäntti Niko</t>
  </si>
  <si>
    <t>Raatikainen Ville</t>
  </si>
  <si>
    <t>Huuskonen Anni</t>
  </si>
  <si>
    <t>Sivula Venla</t>
  </si>
  <si>
    <t>Tissari Saana</t>
  </si>
  <si>
    <t>Tenhunen Mandi</t>
  </si>
  <si>
    <t>Kantola Pilja</t>
  </si>
  <si>
    <t>Kasurinen Sini</t>
  </si>
  <si>
    <t>Tissari Maria</t>
  </si>
  <si>
    <t>Mönttinen Tuukka</t>
  </si>
  <si>
    <t>Savolainen Riku</t>
  </si>
  <si>
    <t>Kantola Lauri</t>
  </si>
  <si>
    <t>Hirviheimo Mikko</t>
  </si>
  <si>
    <t>Simpanen Veeti</t>
  </si>
  <si>
    <t>Väänänen Jasper</t>
  </si>
  <si>
    <t>Koisti Eetu</t>
  </si>
  <si>
    <t>Reinikainen Eetu</t>
  </si>
  <si>
    <t>Qvick Väinö</t>
  </si>
  <si>
    <t>Eskelinen Katri</t>
  </si>
  <si>
    <t>Itkonen Enni</t>
  </si>
  <si>
    <t>Saastamoinen Emma</t>
  </si>
  <si>
    <t>Yrjänä Tuuli</t>
  </si>
  <si>
    <t>Remes Iita</t>
  </si>
  <si>
    <t>Eronen Sami</t>
  </si>
  <si>
    <t>Hautamäki Tiitus</t>
  </si>
  <si>
    <t>Jussila Jere</t>
  </si>
  <si>
    <t>Jääskeläinen Samuli</t>
  </si>
  <si>
    <t>Kantola Eevert</t>
  </si>
  <si>
    <t>Lappalainen Arttu</t>
  </si>
  <si>
    <t>Pekkarinen Miro</t>
  </si>
  <si>
    <t>Siponen Eppu</t>
  </si>
  <si>
    <t>Toivainen Sami</t>
  </si>
  <si>
    <t>Auvinen Aino</t>
  </si>
  <si>
    <t>Hyvärinen Sini</t>
  </si>
  <si>
    <t>Kumpulainen Mira</t>
  </si>
  <si>
    <t>Matilainen Tiia</t>
  </si>
  <si>
    <t>Mensonen Vilma</t>
  </si>
  <si>
    <t>Niskanen Eve</t>
  </si>
  <si>
    <t>Niskanen Minttu</t>
  </si>
  <si>
    <t>Husso Pekka</t>
  </si>
  <si>
    <t>Jokela Teemu</t>
  </si>
  <si>
    <t>Kirvesmies Atte</t>
  </si>
  <si>
    <t>Linnanmäki Juhana</t>
  </si>
  <si>
    <t>Raatikainen Juho</t>
  </si>
  <si>
    <t>Raatikainen Samu</t>
  </si>
  <si>
    <t>Savolainen Matti</t>
  </si>
  <si>
    <t>Soome Andri</t>
  </si>
  <si>
    <t>Tissari Veikka</t>
  </si>
  <si>
    <t>Tissari Johannes</t>
  </si>
  <si>
    <t>Valkama Joona</t>
  </si>
  <si>
    <t>Kumpulainen Suvi</t>
  </si>
  <si>
    <t>Ruotsalainen Tuulianna</t>
  </si>
  <si>
    <t>Soome Saskia</t>
  </si>
  <si>
    <t>Tissari Viena</t>
  </si>
  <si>
    <t>Remes Mikko</t>
  </si>
  <si>
    <t>Moisa Aaron</t>
  </si>
  <si>
    <t>Uuksunen Väinö</t>
  </si>
  <si>
    <t>Katainen Tuomo</t>
  </si>
  <si>
    <t>Heinonen Akseli</t>
  </si>
  <si>
    <t>Huuskonen Ville</t>
  </si>
  <si>
    <t>Nousiainen Pyry</t>
  </si>
  <si>
    <t>Pelkonen Iida</t>
  </si>
  <si>
    <t>Remes Lauri</t>
  </si>
  <si>
    <t>Hyvönen Taneli</t>
  </si>
  <si>
    <t>Tikkanen Aki</t>
  </si>
  <si>
    <t>Uuksunen Veera</t>
  </si>
  <si>
    <t>Kärkkäinen Siiri</t>
  </si>
  <si>
    <t>Rönkman Aada</t>
  </si>
  <si>
    <t>Hänninen Ida</t>
  </si>
  <si>
    <t>Kononen Camilla</t>
  </si>
  <si>
    <t>Kinnunen Konsta</t>
  </si>
  <si>
    <t>Huuskonen Veera</t>
  </si>
  <si>
    <t>Remes Taimi</t>
  </si>
  <si>
    <t>Turunen Elisa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</si>
</sst>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[Red]\(#,##0\)"/>
    <numFmt numFmtId="173" formatCode="#,##0.00_);[Red]\(#,##0.00\)"/>
    <numFmt numFmtId="174" formatCode="&quot; mk&quot;#,##0_);[Red]\(&quot; mk&quot;#,##0\)"/>
    <numFmt numFmtId="175" formatCode="&quot; mk&quot;#,##0.00_);[Red]\(&quot; mk&quot;#,##0.00\)"/>
    <numFmt numFmtId="176" formatCode="0%"/>
    <numFmt numFmtId="177" formatCode="[$-40B]d\.\ mmmm&quot;ta &quot;yyyy"/>
    <numFmt numFmtId="178" formatCode="[$-F400]h:mm:ss\ AM/PM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21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1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50" applyFont="1" applyFill="1" applyBorder="1" applyAlignment="1" applyProtection="1">
      <alignment/>
      <protection/>
    </xf>
    <xf numFmtId="178" fontId="4" fillId="0" borderId="0" xfId="52" applyNumberFormat="1" applyFont="1" applyFill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22.00390625" style="0" customWidth="1"/>
  </cols>
  <sheetData>
    <row r="1" ht="12.75">
      <c r="A1" t="s">
        <v>0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>
        <v>1</v>
      </c>
      <c r="B3">
        <f>Lähtölistat!B5</f>
        <v>0</v>
      </c>
      <c r="C3">
        <f>Lähtölistat!C5</f>
        <v>0</v>
      </c>
      <c r="D3" s="8">
        <f>Lähtölistat!F5</f>
        <v>0</v>
      </c>
    </row>
    <row r="4" spans="1:4" ht="12.75">
      <c r="A4">
        <f>A3+1</f>
        <v>2</v>
      </c>
      <c r="B4">
        <f>Lähtölistat!B6</f>
        <v>0</v>
      </c>
      <c r="C4">
        <f>Lähtölistat!C6</f>
        <v>0</v>
      </c>
      <c r="D4" s="8">
        <f>Lähtölistat!F6</f>
        <v>0</v>
      </c>
    </row>
    <row r="5" spans="1:4" ht="12.75">
      <c r="A5">
        <f>A4+1</f>
        <v>3</v>
      </c>
      <c r="B5">
        <f>Lähtölistat!B7</f>
        <v>0</v>
      </c>
      <c r="C5">
        <f>Lähtölistat!C7</f>
        <v>0</v>
      </c>
      <c r="D5" s="8">
        <f>Lähtölistat!F7</f>
        <v>0</v>
      </c>
    </row>
    <row r="6" spans="1:4" ht="12.75">
      <c r="A6">
        <f>A5+1</f>
        <v>4</v>
      </c>
      <c r="B6">
        <f>Lähtölistat!B8</f>
        <v>0</v>
      </c>
      <c r="C6">
        <f>Lähtölistat!C8</f>
        <v>0</v>
      </c>
      <c r="D6" s="8">
        <f>Lähtölistat!F8</f>
        <v>0</v>
      </c>
    </row>
    <row r="7" spans="1:4" ht="12.75">
      <c r="A7">
        <f>A6+1</f>
        <v>5</v>
      </c>
      <c r="B7">
        <f>Lähtölistat!B9</f>
        <v>0</v>
      </c>
      <c r="C7">
        <f>Lähtölistat!C9</f>
        <v>0</v>
      </c>
      <c r="D7" s="8">
        <f>Lähtölistat!F9</f>
        <v>0</v>
      </c>
    </row>
    <row r="8" spans="1:4" ht="12.75">
      <c r="A8">
        <f>A7+1</f>
        <v>6</v>
      </c>
      <c r="B8">
        <f>Lähtölistat!B10</f>
        <v>0</v>
      </c>
      <c r="C8">
        <f>Lähtölistat!C10</f>
        <v>0</v>
      </c>
      <c r="D8" s="8">
        <f>Lähtölistat!F10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1.00390625" style="0" customWidth="1"/>
    <col min="2" max="2" width="19.140625" style="0" customWidth="1"/>
    <col min="3" max="3" width="17.28125" style="0" customWidth="1"/>
  </cols>
  <sheetData>
    <row r="1" ht="15.75">
      <c r="A1" s="12" t="s">
        <v>5</v>
      </c>
    </row>
    <row r="2" spans="1:4" ht="12.75">
      <c r="A2" s="9" t="s">
        <v>1</v>
      </c>
      <c r="B2" t="s">
        <v>2</v>
      </c>
      <c r="C2" t="s">
        <v>3</v>
      </c>
      <c r="D2" t="s">
        <v>4</v>
      </c>
    </row>
    <row r="3" ht="0.75" customHeight="1">
      <c r="D3" s="8"/>
    </row>
    <row r="4" ht="12.75" hidden="1">
      <c r="D4" s="8"/>
    </row>
    <row r="5" ht="12.75" hidden="1">
      <c r="D5" s="8"/>
    </row>
    <row r="6" ht="12.75" hidden="1">
      <c r="D6" s="8"/>
    </row>
    <row r="7" spans="1:4" ht="12.75">
      <c r="A7">
        <v>1</v>
      </c>
      <c r="B7" t="e">
        <f>Lähtölistat!#REF!</f>
        <v>#REF!</v>
      </c>
      <c r="C7" t="e">
        <f>Lähtölistat!#REF!</f>
        <v>#REF!</v>
      </c>
      <c r="D7" s="8" t="e">
        <f>Lähtölistat!#REF!</f>
        <v>#REF!</v>
      </c>
    </row>
    <row r="8" spans="1:4" ht="12.75">
      <c r="A8">
        <v>2</v>
      </c>
      <c r="B8" t="str">
        <f>Lähtölistat!B135</f>
        <v>Jääskeläinen Samuli</v>
      </c>
      <c r="C8" t="str">
        <f>Lähtölistat!C135</f>
        <v>Rannankylä</v>
      </c>
      <c r="D8" s="8">
        <f>Lähtölistat!F135</f>
        <v>0.0029050925925925876</v>
      </c>
    </row>
    <row r="9" spans="1:4" ht="12.75">
      <c r="A9">
        <v>3</v>
      </c>
      <c r="B9" t="str">
        <f>Lähtölistat!B134</f>
        <v>Jussila Jere</v>
      </c>
      <c r="C9" t="str">
        <f>Lähtölistat!C134</f>
        <v>Rannankylä</v>
      </c>
      <c r="D9" s="8">
        <f>Lähtölistat!F134</f>
        <v>0.003472222222222217</v>
      </c>
    </row>
    <row r="10" spans="1:4" ht="12.75">
      <c r="A10">
        <v>4</v>
      </c>
      <c r="B10" t="str">
        <f>Lähtölistat!B123</f>
        <v>Rintamäki Velimatti</v>
      </c>
      <c r="C10" t="str">
        <f>Lähtölistat!C123</f>
        <v>Rannankylä</v>
      </c>
      <c r="D10" s="8">
        <f>Lähtölistat!F123</f>
        <v>0.00556712962962963</v>
      </c>
    </row>
    <row r="11" spans="1:4" ht="12.75">
      <c r="A11">
        <v>5</v>
      </c>
      <c r="B11" t="str">
        <f>Lähtölistat!B131</f>
        <v>Raatikainen Ville</v>
      </c>
      <c r="C11" t="str">
        <f>Lähtölistat!C131</f>
        <v>Rannankylä</v>
      </c>
      <c r="D11" s="8">
        <f>Lähtölistat!F131</f>
        <v>0.004085648148148151</v>
      </c>
    </row>
    <row r="12" spans="1:4" ht="12.75">
      <c r="A12">
        <v>6</v>
      </c>
      <c r="B12">
        <f>Lähtölistat!B127</f>
        <v>0</v>
      </c>
      <c r="C12" t="str">
        <f>Lähtölistat!C127</f>
        <v>Rannankylä</v>
      </c>
      <c r="D12" s="8">
        <f>Lähtölistat!F127</f>
        <v>-0.021180555555555553</v>
      </c>
    </row>
    <row r="13" spans="1:4" ht="12.75">
      <c r="A13">
        <v>7</v>
      </c>
      <c r="B13" t="str">
        <f>Lähtölistat!B137</f>
        <v>Lappalainen Arttu</v>
      </c>
      <c r="C13" t="str">
        <f>Lähtölistat!C137</f>
        <v>Rannankylä</v>
      </c>
      <c r="D13" s="8">
        <f>Lähtölistat!F137</f>
        <v>0.0034143518518518524</v>
      </c>
    </row>
    <row r="14" spans="1:4" ht="12.75">
      <c r="A14">
        <v>8</v>
      </c>
      <c r="B14" t="str">
        <f>Lähtölistat!B126</f>
        <v>Lillinen Jimi</v>
      </c>
      <c r="C14" t="str">
        <f>Lähtölistat!C126</f>
        <v>Rannankylä</v>
      </c>
      <c r="D14" s="8">
        <f>Lähtölistat!F126</f>
        <v>0.005173611111111115</v>
      </c>
    </row>
    <row r="15" spans="1:4" ht="12.75">
      <c r="A15">
        <v>9</v>
      </c>
      <c r="B15" t="str">
        <f>Lähtölistat!B128</f>
        <v>Kinnunen Konsta</v>
      </c>
      <c r="C15" t="str">
        <f>Lähtölistat!C128</f>
        <v>Rannankylä</v>
      </c>
      <c r="D15" s="8">
        <f>Lähtölistat!F128</f>
        <v>0.001990740740740741</v>
      </c>
    </row>
    <row r="16" spans="1:4" ht="12.75">
      <c r="A16">
        <v>10</v>
      </c>
      <c r="B16" t="str">
        <f>Lähtölistat!B124</f>
        <v>Ankudovich Adam</v>
      </c>
      <c r="C16" t="str">
        <f>Lähtölistat!C124</f>
        <v>Rannankylä</v>
      </c>
      <c r="D16" s="8">
        <f>Lähtölistat!F124</f>
        <v>0.003194444444444444</v>
      </c>
    </row>
    <row r="17" spans="1:4" ht="12.75">
      <c r="A17">
        <v>11</v>
      </c>
      <c r="B17" t="str">
        <f>Lähtölistat!B132</f>
        <v>Eronen Sami</v>
      </c>
      <c r="C17" t="str">
        <f>Lähtölistat!C132</f>
        <v>Rannankylä</v>
      </c>
      <c r="D17" s="8">
        <f>Lähtölistat!F132</f>
        <v>0.005208333333333336</v>
      </c>
    </row>
    <row r="18" spans="1:4" ht="12.75">
      <c r="A18">
        <v>12</v>
      </c>
      <c r="B18" t="str">
        <f>Lähtölistat!B136</f>
        <v>Kantola Eevert</v>
      </c>
      <c r="C18" t="str">
        <f>Lähtölistat!C136</f>
        <v>Rannankylä</v>
      </c>
      <c r="D18" s="8">
        <f>Lähtölistat!F136</f>
        <v>0.0024421296296296274</v>
      </c>
    </row>
    <row r="19" spans="1:4" ht="12.75">
      <c r="A19">
        <v>13</v>
      </c>
      <c r="B19" t="e">
        <f>Lähtölistat!#REF!</f>
        <v>#REF!</v>
      </c>
      <c r="C19" t="e">
        <f>Lähtölistat!#REF!</f>
        <v>#REF!</v>
      </c>
      <c r="D19" s="8" t="e">
        <f>Lähtölistat!#REF!</f>
        <v>#REF!</v>
      </c>
    </row>
    <row r="20" spans="1:4" ht="12.75">
      <c r="A20">
        <v>14</v>
      </c>
      <c r="B20" t="str">
        <f>Lähtölistat!B130</f>
        <v>Jäntti Niko</v>
      </c>
      <c r="C20" t="str">
        <f>Lähtölistat!C130</f>
        <v>Rannankylä</v>
      </c>
      <c r="D20" s="8">
        <f>Lähtölistat!F130</f>
        <v>0.0033680555555555547</v>
      </c>
    </row>
    <row r="21" spans="1:4" ht="12.75">
      <c r="A21">
        <v>15</v>
      </c>
      <c r="B21" t="str">
        <f>Lähtölistat!B125</f>
        <v>Kumpulainen Samuel</v>
      </c>
      <c r="C21" t="str">
        <f>Lähtölistat!C125</f>
        <v>Rannankylä</v>
      </c>
      <c r="D21" s="8">
        <f>Lähtölistat!F125</f>
        <v>0.002465277777777778</v>
      </c>
    </row>
    <row r="22" spans="1:4" ht="12.75">
      <c r="A22">
        <v>16</v>
      </c>
      <c r="B22" t="str">
        <f>Lähtölistat!B133</f>
        <v>Hautamäki Tiitus</v>
      </c>
      <c r="C22" t="str">
        <f>Lähtölistat!C133</f>
        <v>Rannankylä</v>
      </c>
      <c r="D22" s="8">
        <f>Lähtölistat!F133</f>
        <v>0.003090277777777782</v>
      </c>
    </row>
    <row r="23" ht="12.75">
      <c r="D23" s="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1.7109375" style="0" customWidth="1"/>
    <col min="2" max="2" width="22.140625" style="0" customWidth="1"/>
    <col min="3" max="3" width="18.28125" style="0" customWidth="1"/>
  </cols>
  <sheetData>
    <row r="1" ht="15.75">
      <c r="A1" s="12" t="s">
        <v>6</v>
      </c>
    </row>
    <row r="2" spans="1:4" ht="12" customHeight="1">
      <c r="A2" s="9" t="s">
        <v>1</v>
      </c>
      <c r="B2" t="s">
        <v>2</v>
      </c>
      <c r="C2" t="s">
        <v>3</v>
      </c>
      <c r="D2" t="s">
        <v>4</v>
      </c>
    </row>
    <row r="3" ht="12.75" hidden="1">
      <c r="D3" s="8"/>
    </row>
    <row r="4" ht="12.75" hidden="1">
      <c r="D4" s="8"/>
    </row>
    <row r="5" ht="12.75" hidden="1">
      <c r="D5" s="8"/>
    </row>
    <row r="6" ht="12.75" hidden="1">
      <c r="D6" s="8"/>
    </row>
    <row r="7" ht="12.75" hidden="1">
      <c r="D7" s="8"/>
    </row>
    <row r="8" ht="12.75" hidden="1">
      <c r="D8" s="8"/>
    </row>
    <row r="9" ht="12.75" hidden="1">
      <c r="D9" s="8"/>
    </row>
    <row r="10" ht="12.75" hidden="1">
      <c r="D10" s="8"/>
    </row>
    <row r="11" ht="15.75" customHeight="1">
      <c r="D11" s="8"/>
    </row>
    <row r="12" ht="12.75" hidden="1">
      <c r="D12" s="8"/>
    </row>
    <row r="13" ht="12.75" hidden="1">
      <c r="D13" s="8"/>
    </row>
    <row r="14" ht="12.75" hidden="1">
      <c r="D14" s="8"/>
    </row>
    <row r="15" ht="12.75" hidden="1">
      <c r="D15" s="8"/>
    </row>
    <row r="16" ht="12.75">
      <c r="D16" s="8"/>
    </row>
    <row r="17" spans="1:4" ht="12.75">
      <c r="A17">
        <v>1</v>
      </c>
      <c r="B17" t="str">
        <f>Lähtölistat!B168</f>
        <v>Kumpulainen Mira</v>
      </c>
      <c r="C17" t="str">
        <f>Lähtölistat!C168</f>
        <v>Rannankylä</v>
      </c>
      <c r="D17" s="8">
        <f>Lähtölistat!F168</f>
        <v>0.003402777777777779</v>
      </c>
    </row>
    <row r="18" spans="1:4" ht="12.75">
      <c r="A18">
        <v>2</v>
      </c>
      <c r="B18" t="s">
        <v>28</v>
      </c>
      <c r="C18" t="s">
        <v>16</v>
      </c>
      <c r="D18" s="8">
        <v>0.006886574074074074</v>
      </c>
    </row>
    <row r="19" spans="1:4" ht="12.75">
      <c r="A19">
        <v>3</v>
      </c>
      <c r="B19" t="str">
        <f>Lähtölistat!B164</f>
        <v>Tissari Maria</v>
      </c>
      <c r="C19" t="str">
        <f>Lähtölistat!C164</f>
        <v>Rannankylä</v>
      </c>
      <c r="D19" s="8">
        <f>Lähtölistat!F164</f>
        <v>0.0043981481481481545</v>
      </c>
    </row>
    <row r="20" spans="1:4" ht="12.75">
      <c r="A20">
        <v>4</v>
      </c>
      <c r="B20" t="s">
        <v>19</v>
      </c>
      <c r="C20" t="s">
        <v>16</v>
      </c>
      <c r="D20" s="8">
        <v>0.007303240740740741</v>
      </c>
    </row>
    <row r="21" spans="1:4" ht="12.75">
      <c r="A21">
        <v>5</v>
      </c>
      <c r="B21" t="s">
        <v>29</v>
      </c>
      <c r="C21" t="s">
        <v>16</v>
      </c>
      <c r="D21" s="8">
        <v>0.007592592592592593</v>
      </c>
    </row>
    <row r="22" spans="1:4" ht="12.75">
      <c r="A22">
        <v>6</v>
      </c>
      <c r="B22" t="s">
        <v>18</v>
      </c>
      <c r="C22" t="s">
        <v>16</v>
      </c>
      <c r="D22" s="8">
        <v>0.007685185185185185</v>
      </c>
    </row>
    <row r="23" spans="1:4" ht="12.75">
      <c r="A23">
        <v>7</v>
      </c>
      <c r="B23" t="s">
        <v>22</v>
      </c>
      <c r="C23" t="s">
        <v>16</v>
      </c>
      <c r="D23" s="8">
        <v>0.0077314814814814815</v>
      </c>
    </row>
    <row r="24" spans="1:4" ht="12.75">
      <c r="A24">
        <v>8</v>
      </c>
      <c r="B24" t="s">
        <v>20</v>
      </c>
      <c r="C24" t="s">
        <v>16</v>
      </c>
      <c r="D24" s="8">
        <v>0.007743055555555556</v>
      </c>
    </row>
    <row r="25" spans="1:4" ht="12.75">
      <c r="A25">
        <v>9</v>
      </c>
      <c r="B25" t="s">
        <v>24</v>
      </c>
      <c r="C25" t="s">
        <v>16</v>
      </c>
      <c r="D25" s="8">
        <v>0.008101851851851851</v>
      </c>
    </row>
    <row r="26" spans="1:4" ht="12.75">
      <c r="A26">
        <v>10</v>
      </c>
      <c r="B26" t="s">
        <v>23</v>
      </c>
      <c r="C26" t="s">
        <v>16</v>
      </c>
      <c r="D26" s="8">
        <v>0.00846064814814815</v>
      </c>
    </row>
    <row r="27" spans="1:4" ht="12.75">
      <c r="A27">
        <v>11</v>
      </c>
      <c r="B27" t="s">
        <v>27</v>
      </c>
      <c r="C27" t="s">
        <v>16</v>
      </c>
      <c r="D27" s="8">
        <v>0.008576388888888889</v>
      </c>
    </row>
    <row r="28" spans="1:4" ht="12.75">
      <c r="A28">
        <v>12</v>
      </c>
      <c r="B28" t="s">
        <v>21</v>
      </c>
      <c r="C28" t="s">
        <v>16</v>
      </c>
      <c r="D28" s="8">
        <v>0.008796296296296297</v>
      </c>
    </row>
    <row r="29" ht="12.75">
      <c r="D29" s="8"/>
    </row>
    <row r="30" ht="12.75">
      <c r="D30" s="8"/>
    </row>
    <row r="31" ht="12.75">
      <c r="D31" s="8"/>
    </row>
    <row r="32" ht="12.75">
      <c r="D32" s="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16.421875" style="0" customWidth="1"/>
  </cols>
  <sheetData>
    <row r="1" ht="15.75">
      <c r="A1" s="12" t="s">
        <v>7</v>
      </c>
    </row>
    <row r="2" spans="1:4" ht="12.75">
      <c r="A2" s="9" t="s">
        <v>1</v>
      </c>
      <c r="B2" t="s">
        <v>2</v>
      </c>
      <c r="C2" t="s">
        <v>3</v>
      </c>
      <c r="D2" t="s">
        <v>4</v>
      </c>
    </row>
    <row r="3" ht="12.75" hidden="1">
      <c r="D3" s="8"/>
    </row>
    <row r="4" ht="12.75" hidden="1">
      <c r="D4" s="8"/>
    </row>
    <row r="5" ht="12.75" hidden="1">
      <c r="D5" s="8"/>
    </row>
    <row r="6" ht="12.75" hidden="1">
      <c r="D6" s="8"/>
    </row>
    <row r="7" ht="12.75" hidden="1">
      <c r="D7" s="8"/>
    </row>
    <row r="8" ht="12.75" hidden="1">
      <c r="D8" s="8"/>
    </row>
    <row r="9" ht="12.75" hidden="1">
      <c r="D9" s="8"/>
    </row>
    <row r="10" ht="12.75" hidden="1">
      <c r="D10" s="8"/>
    </row>
    <row r="11" ht="12.75" hidden="1">
      <c r="D11" s="8"/>
    </row>
    <row r="12" ht="12.75" hidden="1">
      <c r="D12" s="8"/>
    </row>
    <row r="13" ht="12.75" hidden="1">
      <c r="D13" s="8"/>
    </row>
    <row r="14" ht="12.75" hidden="1">
      <c r="D14" s="8"/>
    </row>
    <row r="15" ht="12.75" hidden="1">
      <c r="D15" s="8"/>
    </row>
    <row r="16" ht="12.75" hidden="1">
      <c r="D16" s="8"/>
    </row>
    <row r="17" ht="12.75" hidden="1">
      <c r="D17" s="8"/>
    </row>
    <row r="18" ht="12.75" hidden="1">
      <c r="D18" s="8"/>
    </row>
    <row r="19" ht="12.75" hidden="1">
      <c r="D19" s="8"/>
    </row>
    <row r="20" ht="0.75" customHeight="1">
      <c r="D20" s="8"/>
    </row>
    <row r="21" ht="12.75" hidden="1">
      <c r="D21" s="8"/>
    </row>
    <row r="22" spans="1:4" ht="12.75">
      <c r="A22">
        <v>1</v>
      </c>
      <c r="B22" t="str">
        <f>Lähtölistat!B185</f>
        <v>Simpanen Veeti</v>
      </c>
      <c r="C22" t="str">
        <f>Lähtölistat!C185</f>
        <v>Rannankylä</v>
      </c>
      <c r="D22" s="8">
        <f>Lähtölistat!F185</f>
        <v>0.007002314814814822</v>
      </c>
    </row>
    <row r="23" spans="1:4" ht="12.75">
      <c r="A23">
        <v>2</v>
      </c>
      <c r="B23" t="str">
        <f>Lähtölistat!B183</f>
        <v>Kantola Lauri</v>
      </c>
      <c r="C23" t="str">
        <f>Lähtölistat!C183</f>
        <v>Rannankylä</v>
      </c>
      <c r="D23" s="8">
        <f>Lähtölistat!F183</f>
        <v>0.005682870370370366</v>
      </c>
    </row>
    <row r="24" spans="1:4" ht="12.75">
      <c r="A24">
        <v>3</v>
      </c>
      <c r="B24" t="str">
        <f>Lähtölistat!B186</f>
        <v>Väänänen Jasper</v>
      </c>
      <c r="C24" t="str">
        <f>Lähtölistat!C186</f>
        <v>Rannankylä</v>
      </c>
      <c r="D24" s="8">
        <f>Lähtölistat!F186</f>
        <v>0.009490740740740737</v>
      </c>
    </row>
    <row r="25" spans="1:4" ht="12.75">
      <c r="A25">
        <v>4</v>
      </c>
      <c r="B25" t="str">
        <f>Lähtölistat!B181</f>
        <v>Mönttinen Tuukka</v>
      </c>
      <c r="C25" t="str">
        <f>Lähtölistat!C181</f>
        <v>Rannankylä</v>
      </c>
      <c r="D25" s="8">
        <f>Lähtölistat!F181</f>
        <v>0.0137962962962963</v>
      </c>
    </row>
    <row r="26" spans="1:4" ht="12.75">
      <c r="A26">
        <v>5</v>
      </c>
      <c r="B26" t="str">
        <f>Lähtölistat!B188</f>
        <v>Reinikainen Eetu</v>
      </c>
      <c r="C26" t="str">
        <f>Lähtölistat!C188</f>
        <v>Rannankylä</v>
      </c>
      <c r="D26" s="8">
        <f>Lähtölistat!F188</f>
        <v>0.008194444444444442</v>
      </c>
    </row>
    <row r="27" spans="1:4" ht="12.75">
      <c r="A27">
        <v>6</v>
      </c>
      <c r="B27" t="str">
        <f>Lähtölistat!B184</f>
        <v>Hirviheimo Mikko</v>
      </c>
      <c r="C27" t="str">
        <f>Lähtölistat!C184</f>
        <v>Rannankylä</v>
      </c>
      <c r="D27" s="8">
        <f>Lähtölistat!F184</f>
        <v>0.007349537037037043</v>
      </c>
    </row>
    <row r="28" spans="1:4" ht="12.75">
      <c r="A28">
        <v>7</v>
      </c>
      <c r="B28" t="str">
        <f>Lähtölistat!B187</f>
        <v>Koisti Eetu</v>
      </c>
      <c r="C28" t="str">
        <f>Lähtölistat!C187</f>
        <v>Rannankylä</v>
      </c>
      <c r="D28" s="8">
        <f>Lähtölistat!F187</f>
        <v>0.007546296296296294</v>
      </c>
    </row>
    <row r="29" spans="1:4" ht="12.75">
      <c r="A29">
        <v>8</v>
      </c>
      <c r="B29" t="str">
        <f>Lähtölistat!B180</f>
        <v>vara 2</v>
      </c>
      <c r="C29">
        <f>Lähtölistat!C180</f>
        <v>0</v>
      </c>
      <c r="D29" s="8">
        <f>Lähtölistat!F180</f>
        <v>-0.035416666666666666</v>
      </c>
    </row>
    <row r="30" ht="12.75">
      <c r="D30" s="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7109375" style="0" customWidth="1"/>
    <col min="2" max="2" width="20.57421875" style="0" customWidth="1"/>
    <col min="3" max="3" width="17.28125" style="0" customWidth="1"/>
  </cols>
  <sheetData>
    <row r="1" ht="15.75">
      <c r="A1" s="12" t="s">
        <v>8</v>
      </c>
    </row>
    <row r="2" spans="1:4" ht="12" customHeight="1">
      <c r="A2" s="9" t="s">
        <v>1</v>
      </c>
      <c r="B2" t="s">
        <v>2</v>
      </c>
      <c r="C2" t="s">
        <v>3</v>
      </c>
      <c r="D2" t="s">
        <v>4</v>
      </c>
    </row>
    <row r="3" ht="12.75" hidden="1">
      <c r="D3" s="8"/>
    </row>
    <row r="4" ht="12.75" hidden="1">
      <c r="D4" s="8"/>
    </row>
    <row r="5" ht="12.75" hidden="1">
      <c r="D5" s="8"/>
    </row>
    <row r="6" ht="12.75" hidden="1">
      <c r="D6" s="8"/>
    </row>
    <row r="7" ht="12.75" hidden="1">
      <c r="D7" s="8"/>
    </row>
    <row r="8" ht="12.75">
      <c r="D8" s="8"/>
    </row>
    <row r="9" spans="1:4" ht="12.75">
      <c r="A9">
        <v>1</v>
      </c>
      <c r="B9">
        <f>Lähtölistat!B233</f>
        <v>0</v>
      </c>
      <c r="C9">
        <f>Lähtölistat!C233</f>
        <v>0</v>
      </c>
      <c r="D9" s="8">
        <f>Lähtölistat!F233</f>
        <v>0</v>
      </c>
    </row>
    <row r="10" spans="1:4" ht="12.75">
      <c r="A10">
        <v>2</v>
      </c>
      <c r="B10">
        <f>Lähtölistat!B231</f>
        <v>0</v>
      </c>
      <c r="C10">
        <f>Lähtölistat!C231</f>
        <v>0</v>
      </c>
      <c r="D10" s="8">
        <f>Lähtölistat!F231</f>
        <v>0</v>
      </c>
    </row>
    <row r="11" spans="1:4" ht="12.75">
      <c r="A11">
        <v>3</v>
      </c>
      <c r="B11">
        <f>Lähtölistat!B236</f>
        <v>0</v>
      </c>
      <c r="C11">
        <f>Lähtölistat!C236</f>
        <v>0</v>
      </c>
      <c r="D11" s="8">
        <f>Lähtölistat!F236</f>
        <v>0</v>
      </c>
    </row>
    <row r="12" spans="1:4" ht="12.75">
      <c r="A12">
        <v>4</v>
      </c>
      <c r="B12" t="str">
        <f>Lähtölistat!B211</f>
        <v>Itkonen Enni</v>
      </c>
      <c r="C12" t="str">
        <f>Lähtölistat!C211</f>
        <v>Rannnakylä</v>
      </c>
      <c r="D12" s="8">
        <f>Lähtölistat!F211</f>
        <v>0.005381944444444439</v>
      </c>
    </row>
    <row r="13" spans="1:4" ht="12.75">
      <c r="A13">
        <v>5</v>
      </c>
      <c r="B13" t="e">
        <f>Lähtölistat!#REF!</f>
        <v>#REF!</v>
      </c>
      <c r="C13" t="e">
        <f>Lähtölistat!#REF!</f>
        <v>#REF!</v>
      </c>
      <c r="D13" s="8" t="e">
        <f>Lähtölistat!#REF!</f>
        <v>#REF!</v>
      </c>
    </row>
    <row r="14" spans="1:4" ht="12.75">
      <c r="A14">
        <v>6</v>
      </c>
      <c r="B14" t="str">
        <f>Lähtölistat!B210</f>
        <v>Eskelinen Katri</v>
      </c>
      <c r="C14" t="str">
        <f>Lähtölistat!C210</f>
        <v>Rannnakylä</v>
      </c>
      <c r="D14" s="8">
        <f>Lähtölistat!F210</f>
        <v>0.008611111111111111</v>
      </c>
    </row>
    <row r="15" spans="1:4" ht="12.75">
      <c r="A15">
        <v>7</v>
      </c>
      <c r="B15">
        <f>Lähtölistat!B234</f>
        <v>0</v>
      </c>
      <c r="C15">
        <f>Lähtölistat!C234</f>
        <v>0</v>
      </c>
      <c r="D15" s="8">
        <f>Lähtölistat!F234</f>
        <v>0</v>
      </c>
    </row>
    <row r="16" spans="1:4" ht="12.75">
      <c r="A16">
        <v>8</v>
      </c>
      <c r="B16">
        <f>Lähtölistat!B230</f>
        <v>0</v>
      </c>
      <c r="C16">
        <f>Lähtölistat!C230</f>
        <v>0</v>
      </c>
      <c r="D16" s="8">
        <f>Lähtölistat!F230</f>
        <v>0</v>
      </c>
    </row>
    <row r="17" spans="1:4" ht="12.75">
      <c r="A17">
        <v>9</v>
      </c>
      <c r="B17">
        <f>Lähtölistat!B229</f>
        <v>0</v>
      </c>
      <c r="C17">
        <f>Lähtölistat!C229</f>
        <v>0</v>
      </c>
      <c r="D17" s="8">
        <f>Lähtölistat!F229</f>
        <v>0</v>
      </c>
    </row>
    <row r="18" spans="1:4" ht="12.75">
      <c r="A18">
        <v>10</v>
      </c>
      <c r="B18">
        <f>Lähtölistat!B232</f>
        <v>0</v>
      </c>
      <c r="C18">
        <f>Lähtölistat!C232</f>
        <v>0</v>
      </c>
      <c r="D18" s="8">
        <f>Lähtölistat!F232</f>
        <v>0</v>
      </c>
    </row>
    <row r="19" spans="1:4" ht="12.75">
      <c r="A19">
        <v>11</v>
      </c>
      <c r="B19">
        <f>Lähtölistat!B235</f>
        <v>0</v>
      </c>
      <c r="C19">
        <f>Lähtölistat!C235</f>
        <v>0</v>
      </c>
      <c r="D19" s="8">
        <f>Lähtölistat!F235</f>
        <v>0</v>
      </c>
    </row>
    <row r="20" spans="1:4" ht="12.75">
      <c r="A20">
        <v>12</v>
      </c>
      <c r="B20">
        <f>Lähtölistat!B228</f>
        <v>0</v>
      </c>
      <c r="C20">
        <f>Lähtölistat!C228</f>
        <v>0</v>
      </c>
      <c r="D20" s="8">
        <f>Lähtölistat!F228</f>
        <v>0</v>
      </c>
    </row>
    <row r="21" spans="1:4" ht="12.75">
      <c r="A21">
        <v>13</v>
      </c>
      <c r="B21">
        <f>Lähtölistat!B237</f>
        <v>0</v>
      </c>
      <c r="C21">
        <f>Lähtölistat!C237</f>
        <v>0</v>
      </c>
      <c r="D21" s="8">
        <f>Lähtölistat!F237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5"/>
  <sheetViews>
    <sheetView tabSelected="1" zoomScalePageLayoutView="0" workbookViewId="0" topLeftCell="A199">
      <selection activeCell="B216" sqref="B216"/>
    </sheetView>
  </sheetViews>
  <sheetFormatPr defaultColWidth="10.00390625" defaultRowHeight="12.75"/>
  <cols>
    <col min="1" max="1" width="9.140625" style="0" customWidth="1"/>
    <col min="2" max="2" width="30.140625" style="1" customWidth="1"/>
    <col min="3" max="3" width="23.57421875" style="1" customWidth="1"/>
    <col min="4" max="6" width="10.00390625" style="5" customWidth="1"/>
    <col min="7" max="16384" width="10.00390625" style="1" customWidth="1"/>
  </cols>
  <sheetData>
    <row r="1" spans="1:6" ht="15.75" customHeight="1">
      <c r="A1" s="13" t="s">
        <v>9</v>
      </c>
      <c r="B1" s="10" t="s">
        <v>10</v>
      </c>
      <c r="C1" s="4" t="s">
        <v>3</v>
      </c>
      <c r="D1" s="11" t="s">
        <v>11</v>
      </c>
      <c r="E1" s="11" t="s">
        <v>12</v>
      </c>
      <c r="F1" s="11" t="s">
        <v>4</v>
      </c>
    </row>
    <row r="2" spans="1:6" ht="15.75" customHeight="1">
      <c r="A2" s="13"/>
      <c r="B2" s="10"/>
      <c r="C2" s="4"/>
      <c r="D2" s="11"/>
      <c r="E2" s="11"/>
      <c r="F2" s="11"/>
    </row>
    <row r="3" ht="0.75" customHeight="1" hidden="1">
      <c r="B3" s="2"/>
    </row>
    <row r="4" ht="12" customHeight="1" hidden="1"/>
    <row r="5" ht="12.75" hidden="1"/>
    <row r="6" spans="2:6" s="3" customFormat="1" ht="12" customHeight="1" hidden="1">
      <c r="B6" s="1"/>
      <c r="C6" s="1"/>
      <c r="D6" s="5"/>
      <c r="E6" s="6"/>
      <c r="F6" s="5"/>
    </row>
    <row r="7" ht="12.75" hidden="1"/>
    <row r="8" ht="12.75" hidden="1"/>
    <row r="9" ht="12.75" hidden="1"/>
    <row r="10" ht="12.75" hidden="1"/>
    <row r="11" ht="12.75" hidden="1"/>
    <row r="12" ht="12.75" hidden="1">
      <c r="B12" s="2"/>
    </row>
    <row r="13" ht="12.75" hidden="1">
      <c r="B13" s="2"/>
    </row>
    <row r="14" ht="12.75" hidden="1"/>
    <row r="15" ht="12.75" hidden="1"/>
    <row r="16" ht="12.75" hidden="1"/>
    <row r="17" ht="12.75" hidden="1">
      <c r="A17" s="1"/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0.75" customHeight="1" hidden="1"/>
    <row r="44" ht="12.75" hidden="1"/>
    <row r="45" ht="12.75" hidden="1">
      <c r="A45" s="1"/>
    </row>
    <row r="46" ht="12.75" hidden="1">
      <c r="B46" s="2"/>
    </row>
    <row r="47" ht="12.75" hidden="1">
      <c r="B47" s="2"/>
    </row>
    <row r="48" ht="12.75" hidden="1">
      <c r="B48" s="7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>
      <c r="B72" s="2"/>
    </row>
    <row r="73" ht="12.75" hidden="1">
      <c r="B73" s="2"/>
    </row>
    <row r="74" ht="12.75" hidden="1">
      <c r="B74" s="7"/>
    </row>
    <row r="75" ht="12.75" hidden="1"/>
    <row r="76" ht="12" customHeight="1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0.75" customHeight="1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>
      <c r="B98" s="2"/>
    </row>
    <row r="99" ht="12.75" hidden="1">
      <c r="B99" s="2"/>
    </row>
    <row r="100" ht="12.75" hidden="1">
      <c r="B100" s="7"/>
    </row>
    <row r="101" ht="12.75" hidden="1"/>
    <row r="102" ht="0.75" customHeight="1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2.25" customHeight="1" hidden="1"/>
    <row r="113" ht="12.75" hidden="1"/>
    <row r="114" ht="12.75" hidden="1"/>
    <row r="115" ht="12.75" hidden="1"/>
    <row r="116" ht="12.75" hidden="1"/>
    <row r="117" ht="12.75" hidden="1">
      <c r="F117" s="5">
        <f>E117-D117</f>
        <v>0</v>
      </c>
    </row>
    <row r="118" ht="12.75">
      <c r="B118" s="2" t="s">
        <v>13</v>
      </c>
    </row>
    <row r="119" ht="12.75">
      <c r="B119" s="2"/>
    </row>
    <row r="120" ht="12.75">
      <c r="B120" s="2"/>
    </row>
    <row r="121" spans="2:6" ht="12.75">
      <c r="B121" s="7" t="s">
        <v>14</v>
      </c>
      <c r="D121" s="5">
        <v>0.01909722222222222</v>
      </c>
      <c r="F121" s="5">
        <f>E121-D121</f>
        <v>-0.01909722222222222</v>
      </c>
    </row>
    <row r="122" spans="2:6" ht="12.75">
      <c r="B122" s="1" t="s">
        <v>30</v>
      </c>
      <c r="D122" s="5">
        <v>0.019444444444444445</v>
      </c>
      <c r="F122" s="5">
        <f aca="true" t="shared" si="0" ref="F122:F148">E122-D122</f>
        <v>-0.019444444444444445</v>
      </c>
    </row>
    <row r="123" spans="1:6" ht="12.75">
      <c r="A123">
        <v>125</v>
      </c>
      <c r="B123" s="1" t="s">
        <v>34</v>
      </c>
      <c r="C123" s="1" t="s">
        <v>16</v>
      </c>
      <c r="D123" s="5">
        <v>0.018055555555555557</v>
      </c>
      <c r="E123" s="5">
        <v>0.023622685185185188</v>
      </c>
      <c r="F123" s="5">
        <f t="shared" si="0"/>
        <v>0.00556712962962963</v>
      </c>
    </row>
    <row r="124" spans="1:6" ht="12.75">
      <c r="A124">
        <v>126</v>
      </c>
      <c r="B124" s="1" t="s">
        <v>35</v>
      </c>
      <c r="C124" s="1" t="s">
        <v>16</v>
      </c>
      <c r="D124" s="5">
        <v>0.01840277777777778</v>
      </c>
      <c r="E124" s="5">
        <v>0.021597222222222223</v>
      </c>
      <c r="F124" s="5">
        <f t="shared" si="0"/>
        <v>0.003194444444444444</v>
      </c>
    </row>
    <row r="125" spans="1:6" ht="12.75">
      <c r="A125">
        <v>127</v>
      </c>
      <c r="B125" s="1" t="s">
        <v>36</v>
      </c>
      <c r="C125" s="1" t="s">
        <v>16</v>
      </c>
      <c r="D125" s="5">
        <v>0.01875</v>
      </c>
      <c r="E125" s="5">
        <v>0.021215277777777777</v>
      </c>
      <c r="F125" s="5">
        <f t="shared" si="0"/>
        <v>0.002465277777777778</v>
      </c>
    </row>
    <row r="126" spans="1:6" ht="12.75">
      <c r="A126">
        <v>128</v>
      </c>
      <c r="B126" s="1" t="s">
        <v>37</v>
      </c>
      <c r="C126" s="1" t="s">
        <v>16</v>
      </c>
      <c r="D126" s="5">
        <v>0.01909722222222222</v>
      </c>
      <c r="E126" s="5">
        <v>0.024270833333333335</v>
      </c>
      <c r="F126" s="5">
        <f t="shared" si="0"/>
        <v>0.005173611111111115</v>
      </c>
    </row>
    <row r="127" spans="1:6" ht="12.75">
      <c r="A127">
        <v>129</v>
      </c>
      <c r="C127" s="1" t="s">
        <v>16</v>
      </c>
      <c r="D127" s="5">
        <v>0.021180555555555553</v>
      </c>
      <c r="F127" s="5">
        <f t="shared" si="0"/>
        <v>-0.021180555555555553</v>
      </c>
    </row>
    <row r="128" spans="1:6" ht="12.75">
      <c r="A128">
        <v>130</v>
      </c>
      <c r="B128" s="1" t="s">
        <v>109</v>
      </c>
      <c r="C128" s="1" t="s">
        <v>16</v>
      </c>
      <c r="D128" s="5">
        <v>0.019444444444444445</v>
      </c>
      <c r="E128" s="5">
        <v>0.021435185185185186</v>
      </c>
      <c r="F128" s="5">
        <f t="shared" si="0"/>
        <v>0.001990740740740741</v>
      </c>
    </row>
    <row r="129" spans="1:6" ht="12.75">
      <c r="A129">
        <v>131</v>
      </c>
      <c r="B129" s="1" t="s">
        <v>38</v>
      </c>
      <c r="C129" s="1" t="s">
        <v>16</v>
      </c>
      <c r="D129" s="5">
        <v>0.019791666666666666</v>
      </c>
      <c r="E129" s="5">
        <v>0.02394675925925926</v>
      </c>
      <c r="F129" s="5">
        <f t="shared" si="0"/>
        <v>0.004155092592592596</v>
      </c>
    </row>
    <row r="130" spans="1:6" ht="12.75">
      <c r="A130">
        <v>132</v>
      </c>
      <c r="B130" s="1" t="s">
        <v>39</v>
      </c>
      <c r="C130" s="1" t="s">
        <v>16</v>
      </c>
      <c r="D130" s="5">
        <v>0.02013888888888889</v>
      </c>
      <c r="E130" s="5">
        <v>0.023506944444444445</v>
      </c>
      <c r="F130" s="5">
        <f t="shared" si="0"/>
        <v>0.0033680555555555547</v>
      </c>
    </row>
    <row r="131" spans="1:6" ht="12.75">
      <c r="A131">
        <v>133</v>
      </c>
      <c r="B131" s="1" t="s">
        <v>40</v>
      </c>
      <c r="C131" s="1" t="s">
        <v>16</v>
      </c>
      <c r="D131" s="5">
        <v>0.02048611111111111</v>
      </c>
      <c r="E131" s="5">
        <v>0.024571759259259262</v>
      </c>
      <c r="F131" s="5">
        <f t="shared" si="0"/>
        <v>0.004085648148148151</v>
      </c>
    </row>
    <row r="132" spans="1:6" ht="12.75">
      <c r="A132">
        <v>134</v>
      </c>
      <c r="B132" s="1" t="s">
        <v>62</v>
      </c>
      <c r="C132" s="1" t="s">
        <v>16</v>
      </c>
      <c r="D132" s="5">
        <v>0.020833333333333332</v>
      </c>
      <c r="E132" s="5">
        <v>0.026041666666666668</v>
      </c>
      <c r="F132" s="5">
        <f t="shared" si="0"/>
        <v>0.005208333333333336</v>
      </c>
    </row>
    <row r="133" spans="1:6" ht="12.75">
      <c r="A133">
        <v>135</v>
      </c>
      <c r="B133" s="1" t="s">
        <v>63</v>
      </c>
      <c r="C133" s="1" t="s">
        <v>16</v>
      </c>
      <c r="D133" s="5">
        <v>0.021180555555555553</v>
      </c>
      <c r="E133" s="5">
        <v>0.024270833333333335</v>
      </c>
      <c r="F133" s="5">
        <f t="shared" si="0"/>
        <v>0.003090277777777782</v>
      </c>
    </row>
    <row r="134" spans="1:6" ht="12.75">
      <c r="A134">
        <v>136</v>
      </c>
      <c r="B134" s="7" t="s">
        <v>64</v>
      </c>
      <c r="C134" s="1" t="s">
        <v>16</v>
      </c>
      <c r="D134" s="5">
        <v>0.02152777777777778</v>
      </c>
      <c r="E134" s="5">
        <v>0.024999999999999998</v>
      </c>
      <c r="F134" s="5">
        <f t="shared" si="0"/>
        <v>0.003472222222222217</v>
      </c>
    </row>
    <row r="135" spans="1:6" ht="12.75">
      <c r="A135">
        <v>137</v>
      </c>
      <c r="B135" s="7" t="s">
        <v>65</v>
      </c>
      <c r="C135" s="1" t="s">
        <v>16</v>
      </c>
      <c r="D135" s="5">
        <v>0.021875000000000002</v>
      </c>
      <c r="E135" s="5">
        <v>0.02478009259259259</v>
      </c>
      <c r="F135" s="5">
        <f t="shared" si="0"/>
        <v>0.0029050925925925876</v>
      </c>
    </row>
    <row r="136" spans="1:6" ht="12.75">
      <c r="A136">
        <v>138</v>
      </c>
      <c r="B136" s="7" t="s">
        <v>66</v>
      </c>
      <c r="C136" s="1" t="s">
        <v>16</v>
      </c>
      <c r="D136" s="5">
        <v>0.022222222222222223</v>
      </c>
      <c r="E136" s="5">
        <v>0.02466435185185185</v>
      </c>
      <c r="F136" s="5">
        <f t="shared" si="0"/>
        <v>0.0024421296296296274</v>
      </c>
    </row>
    <row r="137" spans="1:6" ht="12.75">
      <c r="A137">
        <v>139</v>
      </c>
      <c r="B137" s="1" t="s">
        <v>67</v>
      </c>
      <c r="C137" s="1" t="s">
        <v>16</v>
      </c>
      <c r="D137" s="5">
        <v>0.022569444444444444</v>
      </c>
      <c r="E137" s="5">
        <v>0.025983796296296297</v>
      </c>
      <c r="F137" s="5">
        <f t="shared" si="0"/>
        <v>0.0034143518518518524</v>
      </c>
    </row>
    <row r="138" spans="1:6" ht="12.75">
      <c r="A138">
        <v>140</v>
      </c>
      <c r="B138" s="1" t="s">
        <v>68</v>
      </c>
      <c r="C138" s="1" t="s">
        <v>16</v>
      </c>
      <c r="D138" s="5">
        <v>0.02291666666666667</v>
      </c>
      <c r="E138" s="5">
        <v>0.026863425925925926</v>
      </c>
      <c r="F138" s="5">
        <f t="shared" si="0"/>
        <v>0.0039467592592592575</v>
      </c>
    </row>
    <row r="139" spans="1:6" ht="12.75">
      <c r="A139">
        <v>141</v>
      </c>
      <c r="B139" s="1" t="s">
        <v>69</v>
      </c>
      <c r="C139" s="1" t="s">
        <v>16</v>
      </c>
      <c r="D139" s="5">
        <v>0.02326388888888889</v>
      </c>
      <c r="E139" s="5">
        <v>0.027974537037037034</v>
      </c>
      <c r="F139" s="5">
        <f t="shared" si="0"/>
        <v>0.004710648148148144</v>
      </c>
    </row>
    <row r="140" spans="1:6" ht="12.75">
      <c r="A140">
        <v>142</v>
      </c>
      <c r="C140" s="1" t="s">
        <v>16</v>
      </c>
      <c r="D140" s="5">
        <v>0.025694444444444447</v>
      </c>
      <c r="F140" s="5">
        <f>E140-D140</f>
        <v>-0.025694444444444447</v>
      </c>
    </row>
    <row r="141" spans="1:6" ht="12.75">
      <c r="A141">
        <v>143</v>
      </c>
      <c r="B141" s="1" t="s">
        <v>70</v>
      </c>
      <c r="C141" s="1" t="s">
        <v>16</v>
      </c>
      <c r="D141" s="5">
        <v>0.02361111111111111</v>
      </c>
      <c r="E141" s="5">
        <v>0.027395833333333338</v>
      </c>
      <c r="F141" s="5">
        <f t="shared" si="0"/>
        <v>0.0037847222222222275</v>
      </c>
    </row>
    <row r="142" spans="1:6" ht="12.75">
      <c r="A142">
        <v>144</v>
      </c>
      <c r="B142" s="1" t="s">
        <v>93</v>
      </c>
      <c r="C142" s="1" t="s">
        <v>32</v>
      </c>
      <c r="D142" s="5">
        <v>0.02395833333333333</v>
      </c>
      <c r="E142" s="5">
        <v>0.03399305555555556</v>
      </c>
      <c r="F142" s="5">
        <f t="shared" si="0"/>
        <v>0.01003472222222223</v>
      </c>
    </row>
    <row r="143" spans="1:6" ht="12.75">
      <c r="A143">
        <v>145</v>
      </c>
      <c r="B143" s="1" t="s">
        <v>94</v>
      </c>
      <c r="C143" s="1" t="s">
        <v>32</v>
      </c>
      <c r="D143" s="5">
        <v>0.024305555555555556</v>
      </c>
      <c r="E143" s="5">
        <v>0.026412037037037036</v>
      </c>
      <c r="F143" s="5">
        <f t="shared" si="0"/>
        <v>0.00210648148148148</v>
      </c>
    </row>
    <row r="144" spans="1:6" ht="12.75">
      <c r="A144">
        <v>146</v>
      </c>
      <c r="B144" s="1" t="s">
        <v>95</v>
      </c>
      <c r="C144" s="1" t="s">
        <v>32</v>
      </c>
      <c r="D144" s="5">
        <v>0.024652777777777777</v>
      </c>
      <c r="E144" s="5">
        <v>0.027175925925925926</v>
      </c>
      <c r="F144" s="5">
        <f t="shared" si="0"/>
        <v>0.0025231481481481494</v>
      </c>
    </row>
    <row r="145" spans="1:6" ht="12.75">
      <c r="A145" s="14">
        <v>147</v>
      </c>
      <c r="B145" s="1" t="s">
        <v>96</v>
      </c>
      <c r="C145" s="1" t="s">
        <v>32</v>
      </c>
      <c r="D145" s="5">
        <v>0.024999999999999998</v>
      </c>
      <c r="E145" s="5">
        <v>0.02775462962962963</v>
      </c>
      <c r="F145" s="5">
        <f t="shared" si="0"/>
        <v>0.002754629629629631</v>
      </c>
    </row>
    <row r="146" spans="1:6" ht="12.75">
      <c r="A146">
        <v>148</v>
      </c>
      <c r="B146" s="1" t="s">
        <v>97</v>
      </c>
      <c r="C146" s="1" t="s">
        <v>32</v>
      </c>
      <c r="D146" s="5">
        <v>0.02534722222222222</v>
      </c>
      <c r="E146" s="5">
        <v>0.028680555555555553</v>
      </c>
      <c r="F146" s="5">
        <f t="shared" si="0"/>
        <v>0.003333333333333334</v>
      </c>
    </row>
    <row r="147" spans="1:6" ht="12.75">
      <c r="A147">
        <v>149</v>
      </c>
      <c r="B147" s="1" t="s">
        <v>98</v>
      </c>
      <c r="C147" s="1" t="s">
        <v>33</v>
      </c>
      <c r="D147" s="5">
        <v>0.025694444444444447</v>
      </c>
      <c r="E147" s="5">
        <v>0.02888888888888889</v>
      </c>
      <c r="F147" s="5">
        <f t="shared" si="0"/>
        <v>0.003194444444444444</v>
      </c>
    </row>
    <row r="148" spans="1:6" ht="12.75">
      <c r="A148">
        <v>150</v>
      </c>
      <c r="B148" s="1" t="s">
        <v>99</v>
      </c>
      <c r="C148" s="1" t="s">
        <v>33</v>
      </c>
      <c r="D148" s="5">
        <v>0.026041666666666668</v>
      </c>
      <c r="E148" s="5">
        <v>0.029456018518518517</v>
      </c>
      <c r="F148" s="5">
        <f t="shared" si="0"/>
        <v>0.003414351851851849</v>
      </c>
    </row>
    <row r="153" ht="12.75">
      <c r="B153" s="4"/>
    </row>
    <row r="154" ht="12.75">
      <c r="B154" s="4" t="s">
        <v>17</v>
      </c>
    </row>
    <row r="155" ht="12.75">
      <c r="A155" s="14"/>
    </row>
    <row r="156" spans="1:6" ht="12.75">
      <c r="A156" s="14"/>
      <c r="B156" s="7" t="s">
        <v>14</v>
      </c>
      <c r="D156" s="5">
        <v>0.028819444444444443</v>
      </c>
      <c r="F156" s="5">
        <f>E156-D156</f>
        <v>-0.028819444444444443</v>
      </c>
    </row>
    <row r="157" spans="1:6" ht="12.75">
      <c r="A157" s="14">
        <v>297</v>
      </c>
      <c r="B157" s="7" t="s">
        <v>110</v>
      </c>
      <c r="C157" s="1" t="s">
        <v>33</v>
      </c>
      <c r="D157" s="5">
        <v>0.026736111111111113</v>
      </c>
      <c r="E157" s="5">
        <v>0.02990740740740741</v>
      </c>
      <c r="F157" s="5">
        <f aca="true" t="shared" si="1" ref="F157:F173">E157-D157</f>
        <v>0.003171296296296297</v>
      </c>
    </row>
    <row r="158" spans="1:6" ht="12.75">
      <c r="A158" s="14">
        <v>151</v>
      </c>
      <c r="B158" s="7" t="s">
        <v>41</v>
      </c>
      <c r="C158" s="1" t="s">
        <v>16</v>
      </c>
      <c r="D158" s="5">
        <v>0.027083333333333334</v>
      </c>
      <c r="F158" s="5">
        <f t="shared" si="1"/>
        <v>-0.027083333333333334</v>
      </c>
    </row>
    <row r="159" spans="1:6" ht="12.75">
      <c r="A159" s="14">
        <v>152</v>
      </c>
      <c r="B159" s="1" t="s">
        <v>42</v>
      </c>
      <c r="C159" s="1" t="s">
        <v>16</v>
      </c>
      <c r="D159" s="5">
        <v>0.027430555555555555</v>
      </c>
      <c r="E159" s="5">
        <v>0.030648148148148147</v>
      </c>
      <c r="F159" s="5">
        <f t="shared" si="1"/>
        <v>0.0032175925925925913</v>
      </c>
    </row>
    <row r="160" spans="1:6" ht="12.75">
      <c r="A160" s="14">
        <v>153</v>
      </c>
      <c r="B160" s="1" t="s">
        <v>43</v>
      </c>
      <c r="C160" s="1" t="s">
        <v>16</v>
      </c>
      <c r="D160" s="5">
        <v>0.027777777777777776</v>
      </c>
      <c r="E160" s="5">
        <v>0.03177083333333333</v>
      </c>
      <c r="F160" s="5">
        <f t="shared" si="1"/>
        <v>0.003993055555555555</v>
      </c>
    </row>
    <row r="161" spans="1:6" ht="12.75">
      <c r="A161" s="14">
        <v>154</v>
      </c>
      <c r="B161" s="1" t="s">
        <v>44</v>
      </c>
      <c r="C161" s="1" t="s">
        <v>16</v>
      </c>
      <c r="D161" s="5">
        <v>0.028125</v>
      </c>
      <c r="E161" s="5">
        <v>0.03180555555555555</v>
      </c>
      <c r="F161" s="5">
        <f t="shared" si="1"/>
        <v>0.0036805555555555515</v>
      </c>
    </row>
    <row r="162" spans="1:6" ht="12.75">
      <c r="A162" s="14">
        <v>155</v>
      </c>
      <c r="B162" s="1" t="s">
        <v>45</v>
      </c>
      <c r="C162" s="1" t="s">
        <v>16</v>
      </c>
      <c r="D162" s="5">
        <v>0.02847222222222222</v>
      </c>
      <c r="E162" s="5">
        <v>0.03260416666666667</v>
      </c>
      <c r="F162" s="5">
        <f t="shared" si="1"/>
        <v>0.0041319444444444485</v>
      </c>
    </row>
    <row r="163" spans="1:6" ht="12.75">
      <c r="A163" s="14">
        <v>156</v>
      </c>
      <c r="B163" s="1" t="s">
        <v>46</v>
      </c>
      <c r="C163" s="1" t="s">
        <v>16</v>
      </c>
      <c r="D163" s="5">
        <v>0.028819444444444443</v>
      </c>
      <c r="E163" s="5">
        <v>0.03356481481481482</v>
      </c>
      <c r="F163" s="5">
        <f t="shared" si="1"/>
        <v>0.0047453703703703755</v>
      </c>
    </row>
    <row r="164" spans="1:6" ht="12.75">
      <c r="A164" s="14">
        <v>157</v>
      </c>
      <c r="B164" s="1" t="s">
        <v>47</v>
      </c>
      <c r="C164" s="1" t="s">
        <v>16</v>
      </c>
      <c r="D164" s="5">
        <v>0.029166666666666664</v>
      </c>
      <c r="E164" s="5">
        <v>0.03356481481481482</v>
      </c>
      <c r="F164" s="5">
        <f t="shared" si="1"/>
        <v>0.0043981481481481545</v>
      </c>
    </row>
    <row r="165" spans="1:6" ht="12.75">
      <c r="A165" s="14">
        <v>158</v>
      </c>
      <c r="B165" s="1" t="s">
        <v>111</v>
      </c>
      <c r="C165" s="1" t="s">
        <v>16</v>
      </c>
      <c r="D165" s="5">
        <v>0.02951388888888889</v>
      </c>
      <c r="E165" s="5">
        <v>0.031875</v>
      </c>
      <c r="F165" s="5">
        <f t="shared" si="1"/>
        <v>0.002361111111111109</v>
      </c>
    </row>
    <row r="166" spans="1:6" ht="12.75">
      <c r="A166" s="14">
        <v>159</v>
      </c>
      <c r="B166" s="1" t="s">
        <v>71</v>
      </c>
      <c r="C166" s="1" t="s">
        <v>16</v>
      </c>
      <c r="D166" s="5">
        <v>0.029861111111111113</v>
      </c>
      <c r="E166" s="5">
        <v>0.03414351851851852</v>
      </c>
      <c r="F166" s="5">
        <f t="shared" si="1"/>
        <v>0.004282407407407405</v>
      </c>
    </row>
    <row r="167" spans="1:6" ht="12.75">
      <c r="A167" s="14">
        <v>160</v>
      </c>
      <c r="B167" s="1" t="s">
        <v>72</v>
      </c>
      <c r="C167" s="1" t="s">
        <v>16</v>
      </c>
      <c r="D167" s="5">
        <v>0.030208333333333334</v>
      </c>
      <c r="E167" s="5">
        <v>0.033368055555555554</v>
      </c>
      <c r="F167" s="5">
        <f t="shared" si="1"/>
        <v>0.00315972222222222</v>
      </c>
    </row>
    <row r="168" spans="1:6" ht="12.75">
      <c r="A168" s="14">
        <v>161</v>
      </c>
      <c r="B168" s="1" t="s">
        <v>73</v>
      </c>
      <c r="C168" s="1" t="s">
        <v>16</v>
      </c>
      <c r="D168" s="5">
        <v>0.030555555555555555</v>
      </c>
      <c r="E168" s="5">
        <v>0.03395833333333333</v>
      </c>
      <c r="F168" s="5">
        <f t="shared" si="1"/>
        <v>0.003402777777777779</v>
      </c>
    </row>
    <row r="169" spans="1:6" ht="12.75">
      <c r="A169" s="14">
        <v>162</v>
      </c>
      <c r="B169" s="1" t="s">
        <v>74</v>
      </c>
      <c r="C169" s="1" t="s">
        <v>16</v>
      </c>
      <c r="D169" s="5">
        <v>0.03090277777777778</v>
      </c>
      <c r="E169" s="5">
        <v>0.034212962962962966</v>
      </c>
      <c r="F169" s="5">
        <f t="shared" si="1"/>
        <v>0.003310185185185187</v>
      </c>
    </row>
    <row r="170" spans="1:6" ht="12.75">
      <c r="A170" s="14">
        <v>163</v>
      </c>
      <c r="B170" s="1" t="s">
        <v>75</v>
      </c>
      <c r="C170" s="1" t="s">
        <v>16</v>
      </c>
      <c r="D170" s="5">
        <v>0.03125</v>
      </c>
      <c r="E170" s="5">
        <v>0.03530092592592592</v>
      </c>
      <c r="F170" s="5">
        <f t="shared" si="1"/>
        <v>0.004050925925925923</v>
      </c>
    </row>
    <row r="171" spans="1:6" ht="12.75">
      <c r="A171" s="14">
        <v>164</v>
      </c>
      <c r="B171" s="1" t="s">
        <v>76</v>
      </c>
      <c r="C171" s="1" t="s">
        <v>16</v>
      </c>
      <c r="D171" s="5">
        <v>0.03159722222222222</v>
      </c>
      <c r="E171" s="5">
        <v>0.0365625</v>
      </c>
      <c r="F171" s="5">
        <f t="shared" si="1"/>
        <v>0.004965277777777777</v>
      </c>
    </row>
    <row r="172" spans="1:6" ht="12.75">
      <c r="A172" s="14">
        <v>165</v>
      </c>
      <c r="B172" s="1" t="s">
        <v>77</v>
      </c>
      <c r="C172" s="1" t="s">
        <v>16</v>
      </c>
      <c r="D172" s="5">
        <v>0.03194444444444445</v>
      </c>
      <c r="E172" s="5">
        <v>0.03674768518518518</v>
      </c>
      <c r="F172" s="5">
        <f t="shared" si="1"/>
        <v>0.004803240740740733</v>
      </c>
    </row>
    <row r="173" spans="1:6" ht="12.75">
      <c r="A173" s="14">
        <v>166</v>
      </c>
      <c r="B173" s="1" t="s">
        <v>100</v>
      </c>
      <c r="C173" s="1" t="s">
        <v>33</v>
      </c>
      <c r="D173" s="5">
        <v>0.03229166666666667</v>
      </c>
      <c r="E173" s="5">
        <v>0.0355787037037037</v>
      </c>
      <c r="F173" s="5">
        <f t="shared" si="1"/>
        <v>0.0032870370370370328</v>
      </c>
    </row>
    <row r="174" ht="12.75">
      <c r="A174" s="14"/>
    </row>
    <row r="175" ht="12.75">
      <c r="A175" s="14"/>
    </row>
    <row r="176" ht="12.75">
      <c r="A176" s="14"/>
    </row>
    <row r="177" spans="1:2" ht="12.75">
      <c r="A177" s="14"/>
      <c r="B177" s="4" t="s">
        <v>25</v>
      </c>
    </row>
    <row r="178" ht="12.75">
      <c r="A178" s="14"/>
    </row>
    <row r="179" spans="1:6" ht="12.75">
      <c r="A179" s="14"/>
      <c r="B179" s="1" t="s">
        <v>14</v>
      </c>
      <c r="D179" s="5">
        <v>0.035069444444444445</v>
      </c>
      <c r="F179" s="5">
        <f>E179-D179</f>
        <v>-0.035069444444444445</v>
      </c>
    </row>
    <row r="180" spans="1:6" ht="12.75">
      <c r="A180" s="14"/>
      <c r="B180" s="1" t="s">
        <v>15</v>
      </c>
      <c r="D180" s="5">
        <v>0.035416666666666666</v>
      </c>
      <c r="F180" s="5">
        <f aca="true" t="shared" si="2" ref="F180:F204">E180-D180</f>
        <v>-0.035416666666666666</v>
      </c>
    </row>
    <row r="181" spans="1:6" ht="12.75">
      <c r="A181" s="14">
        <v>167</v>
      </c>
      <c r="B181" s="1" t="s">
        <v>48</v>
      </c>
      <c r="C181" s="1" t="s">
        <v>16</v>
      </c>
      <c r="D181" s="5">
        <v>0.03298611111111111</v>
      </c>
      <c r="E181" s="5">
        <v>0.04678240740740741</v>
      </c>
      <c r="F181" s="5">
        <f t="shared" si="2"/>
        <v>0.0137962962962963</v>
      </c>
    </row>
    <row r="182" spans="1:6" ht="12.75">
      <c r="A182" s="14">
        <v>168</v>
      </c>
      <c r="B182" s="1" t="s">
        <v>49</v>
      </c>
      <c r="C182" s="1" t="s">
        <v>16</v>
      </c>
      <c r="D182" s="5">
        <v>0.03333333333333333</v>
      </c>
      <c r="E182" s="5">
        <v>0.039594907407407405</v>
      </c>
      <c r="F182" s="5">
        <f t="shared" si="2"/>
        <v>0.006261574074074072</v>
      </c>
    </row>
    <row r="183" spans="1:6" ht="12.75">
      <c r="A183" s="14">
        <v>169</v>
      </c>
      <c r="B183" s="1" t="s">
        <v>50</v>
      </c>
      <c r="C183" s="1" t="s">
        <v>16</v>
      </c>
      <c r="D183" s="5">
        <v>0.033680555555555554</v>
      </c>
      <c r="E183" s="5">
        <v>0.03936342592592592</v>
      </c>
      <c r="F183" s="5">
        <f t="shared" si="2"/>
        <v>0.005682870370370366</v>
      </c>
    </row>
    <row r="184" spans="1:6" ht="12.75">
      <c r="A184" s="14">
        <v>170</v>
      </c>
      <c r="B184" s="1" t="s">
        <v>51</v>
      </c>
      <c r="C184" s="1" t="s">
        <v>16</v>
      </c>
      <c r="D184" s="5">
        <v>0.034027777777777775</v>
      </c>
      <c r="E184" s="5">
        <v>0.04137731481481482</v>
      </c>
      <c r="F184" s="5">
        <f t="shared" si="2"/>
        <v>0.007349537037037043</v>
      </c>
    </row>
    <row r="185" spans="1:6" ht="12.75">
      <c r="A185" s="14">
        <v>171</v>
      </c>
      <c r="B185" s="7" t="s">
        <v>52</v>
      </c>
      <c r="C185" s="1" t="s">
        <v>16</v>
      </c>
      <c r="D185" s="5">
        <v>0.034374999999999996</v>
      </c>
      <c r="E185" s="5">
        <v>0.04137731481481482</v>
      </c>
      <c r="F185" s="5">
        <f t="shared" si="2"/>
        <v>0.007002314814814822</v>
      </c>
    </row>
    <row r="186" spans="1:6" ht="12.75">
      <c r="A186" s="14">
        <v>172</v>
      </c>
      <c r="B186" s="7" t="s">
        <v>53</v>
      </c>
      <c r="C186" s="1" t="s">
        <v>16</v>
      </c>
      <c r="D186" s="5">
        <v>0.034722222222222224</v>
      </c>
      <c r="E186" s="5">
        <v>0.04421296296296296</v>
      </c>
      <c r="F186" s="5">
        <f t="shared" si="2"/>
        <v>0.009490740740740737</v>
      </c>
    </row>
    <row r="187" spans="1:6" ht="12.75">
      <c r="A187" s="14">
        <v>173</v>
      </c>
      <c r="B187" s="7" t="s">
        <v>54</v>
      </c>
      <c r="C187" s="1" t="s">
        <v>16</v>
      </c>
      <c r="D187" s="5">
        <v>0.035069444444444445</v>
      </c>
      <c r="E187" s="5">
        <v>0.04261574074074074</v>
      </c>
      <c r="F187" s="5">
        <f t="shared" si="2"/>
        <v>0.007546296296296294</v>
      </c>
    </row>
    <row r="188" spans="1:6" ht="12.75">
      <c r="A188" s="14">
        <v>174</v>
      </c>
      <c r="B188" s="1" t="s">
        <v>55</v>
      </c>
      <c r="C188" s="1" t="s">
        <v>16</v>
      </c>
      <c r="D188" s="5">
        <v>0.035416666666666666</v>
      </c>
      <c r="E188" s="5">
        <v>0.04361111111111111</v>
      </c>
      <c r="F188" s="5">
        <f t="shared" si="2"/>
        <v>0.008194444444444442</v>
      </c>
    </row>
    <row r="189" spans="1:6" ht="12.75">
      <c r="A189" s="14">
        <v>175</v>
      </c>
      <c r="B189" s="1" t="s">
        <v>56</v>
      </c>
      <c r="C189" s="1" t="s">
        <v>16</v>
      </c>
      <c r="D189" s="5">
        <v>0.03576388888888889</v>
      </c>
      <c r="E189" s="5">
        <v>0.043819444444444446</v>
      </c>
      <c r="F189" s="5">
        <f t="shared" si="2"/>
        <v>0.008055555555555559</v>
      </c>
    </row>
    <row r="190" spans="1:6" ht="12.75">
      <c r="A190" s="14">
        <v>176</v>
      </c>
      <c r="B190" s="1" t="s">
        <v>78</v>
      </c>
      <c r="C190" s="1" t="s">
        <v>16</v>
      </c>
      <c r="D190" s="5">
        <v>0.036111111111111115</v>
      </c>
      <c r="E190" s="5">
        <v>0.04293981481481481</v>
      </c>
      <c r="F190" s="5">
        <f t="shared" si="2"/>
        <v>0.006828703703703698</v>
      </c>
    </row>
    <row r="191" spans="1:6" ht="12.75">
      <c r="A191" s="14">
        <v>177</v>
      </c>
      <c r="B191" s="1" t="s">
        <v>79</v>
      </c>
      <c r="C191" s="1" t="s">
        <v>16</v>
      </c>
      <c r="D191" s="5">
        <v>0.036458333333333336</v>
      </c>
      <c r="E191" s="5">
        <v>0.043923611111111115</v>
      </c>
      <c r="F191" s="5">
        <f t="shared" si="2"/>
        <v>0.007465277777777779</v>
      </c>
    </row>
    <row r="192" spans="1:6" ht="12.75">
      <c r="A192" s="14">
        <v>178</v>
      </c>
      <c r="B192" s="1" t="s">
        <v>80</v>
      </c>
      <c r="C192" s="1" t="s">
        <v>16</v>
      </c>
      <c r="D192" s="5">
        <v>0.03958333333333333</v>
      </c>
      <c r="E192" s="5">
        <v>0.04451388888888889</v>
      </c>
      <c r="F192" s="5">
        <f t="shared" si="2"/>
        <v>0.004930555555555556</v>
      </c>
    </row>
    <row r="193" spans="1:6" ht="12.75">
      <c r="A193" s="14">
        <v>179</v>
      </c>
      <c r="B193" s="1" t="s">
        <v>81</v>
      </c>
      <c r="C193" s="1" t="s">
        <v>16</v>
      </c>
      <c r="D193" s="5">
        <v>0.03993055555555556</v>
      </c>
      <c r="E193" s="5">
        <v>0.050277777777777775</v>
      </c>
      <c r="F193" s="5">
        <f t="shared" si="2"/>
        <v>0.010347222222222216</v>
      </c>
    </row>
    <row r="194" spans="1:6" ht="12.75">
      <c r="A194" s="14">
        <v>180</v>
      </c>
      <c r="B194" s="1" t="s">
        <v>82</v>
      </c>
      <c r="C194" s="1" t="s">
        <v>16</v>
      </c>
      <c r="D194" s="5">
        <v>0.04027777777777778</v>
      </c>
      <c r="E194" s="5">
        <v>0.05028935185185185</v>
      </c>
      <c r="F194" s="5">
        <f t="shared" si="2"/>
        <v>0.010011574074074069</v>
      </c>
    </row>
    <row r="195" spans="1:6" ht="12.75">
      <c r="A195" s="14">
        <v>181</v>
      </c>
      <c r="B195" s="1" t="s">
        <v>83</v>
      </c>
      <c r="C195" s="1" t="s">
        <v>16</v>
      </c>
      <c r="D195" s="5">
        <v>0.040625</v>
      </c>
      <c r="E195" s="5">
        <v>0.04791666666666666</v>
      </c>
      <c r="F195" s="5">
        <f t="shared" si="2"/>
        <v>0.007291666666666662</v>
      </c>
    </row>
    <row r="196" spans="1:6" ht="12.75">
      <c r="A196" s="14">
        <v>182</v>
      </c>
      <c r="B196" s="1" t="s">
        <v>84</v>
      </c>
      <c r="C196" s="1" t="s">
        <v>16</v>
      </c>
      <c r="D196" s="16">
        <v>0.04097222222222222</v>
      </c>
      <c r="E196" s="5">
        <v>0.04626157407407407</v>
      </c>
      <c r="F196" s="5">
        <f t="shared" si="2"/>
        <v>0.005289351851851851</v>
      </c>
    </row>
    <row r="197" spans="1:6" ht="12.75">
      <c r="A197" s="14">
        <v>183</v>
      </c>
      <c r="B197" s="1" t="s">
        <v>85</v>
      </c>
      <c r="C197" s="1" t="s">
        <v>16</v>
      </c>
      <c r="D197" s="5">
        <v>0.04131944444444444</v>
      </c>
      <c r="E197" s="5">
        <v>0.04608796296296296</v>
      </c>
      <c r="F197" s="5">
        <f t="shared" si="2"/>
        <v>0.004768518518518519</v>
      </c>
    </row>
    <row r="198" spans="1:6" ht="12.75">
      <c r="A198" s="14">
        <v>184</v>
      </c>
      <c r="B198" s="1" t="s">
        <v>86</v>
      </c>
      <c r="C198" s="1" t="s">
        <v>16</v>
      </c>
      <c r="D198" s="5">
        <v>0.041666666666666664</v>
      </c>
      <c r="E198" s="5">
        <v>0.05226851851851852</v>
      </c>
      <c r="F198" s="5">
        <f t="shared" si="2"/>
        <v>0.010601851851851855</v>
      </c>
    </row>
    <row r="199" spans="1:6" ht="12.75">
      <c r="A199" s="14">
        <v>185</v>
      </c>
      <c r="B199" s="1" t="s">
        <v>87</v>
      </c>
      <c r="C199" s="1" t="s">
        <v>16</v>
      </c>
      <c r="D199" s="5">
        <v>0.042013888888888885</v>
      </c>
      <c r="E199" s="5">
        <v>0.05005787037037037</v>
      </c>
      <c r="F199" s="5">
        <f t="shared" si="2"/>
        <v>0.008043981481481485</v>
      </c>
    </row>
    <row r="200" spans="1:6" ht="12.75">
      <c r="A200" s="14">
        <v>186</v>
      </c>
      <c r="B200" s="1" t="s">
        <v>88</v>
      </c>
      <c r="C200" s="1" t="s">
        <v>16</v>
      </c>
      <c r="D200" s="5">
        <v>0.042361111111111106</v>
      </c>
      <c r="E200" s="5">
        <v>0.05206018518518518</v>
      </c>
      <c r="F200" s="5">
        <f t="shared" si="2"/>
        <v>0.009699074074074075</v>
      </c>
    </row>
    <row r="202" spans="1:6" ht="12.75">
      <c r="A202" s="14">
        <v>188</v>
      </c>
      <c r="B202" s="1" t="s">
        <v>101</v>
      </c>
      <c r="C202" s="1" t="s">
        <v>32</v>
      </c>
      <c r="D202" s="5">
        <v>0.04305555555555556</v>
      </c>
      <c r="E202" s="5">
        <v>0.050173611111111106</v>
      </c>
      <c r="F202" s="5">
        <f t="shared" si="2"/>
        <v>0.007118055555555544</v>
      </c>
    </row>
    <row r="203" spans="1:6" ht="12.75">
      <c r="A203" s="14">
        <v>189</v>
      </c>
      <c r="B203" s="1" t="s">
        <v>102</v>
      </c>
      <c r="C203" s="1" t="s">
        <v>33</v>
      </c>
      <c r="D203" s="5">
        <v>0.04340277777777778</v>
      </c>
      <c r="E203" s="5">
        <v>0.050069444444444444</v>
      </c>
      <c r="F203" s="5">
        <f t="shared" si="2"/>
        <v>0.006666666666666661</v>
      </c>
    </row>
    <row r="204" spans="1:6" ht="12.75">
      <c r="A204" s="14">
        <v>190</v>
      </c>
      <c r="B204" s="1" t="s">
        <v>103</v>
      </c>
      <c r="C204" s="1" t="s">
        <v>33</v>
      </c>
      <c r="D204" s="5">
        <v>0.043750000000000004</v>
      </c>
      <c r="E204" s="5">
        <v>0.057129629629629634</v>
      </c>
      <c r="F204" s="5">
        <f t="shared" si="2"/>
        <v>0.01337962962962963</v>
      </c>
    </row>
    <row r="205" ht="12.75">
      <c r="A205" s="14"/>
    </row>
    <row r="208" ht="12.75">
      <c r="B208" s="4" t="s">
        <v>26</v>
      </c>
    </row>
    <row r="209" spans="1:6" ht="12.75">
      <c r="A209" s="14">
        <v>187</v>
      </c>
      <c r="B209" s="1" t="s">
        <v>112</v>
      </c>
      <c r="C209" s="1" t="s">
        <v>32</v>
      </c>
      <c r="D209" s="5">
        <v>0.04270833333333333</v>
      </c>
      <c r="E209" s="5">
        <v>0.05144675925925926</v>
      </c>
      <c r="F209" s="5">
        <f>E209-D209</f>
        <v>0.008738425925925934</v>
      </c>
    </row>
    <row r="210" spans="1:6" ht="12.75">
      <c r="A210" s="14">
        <v>191</v>
      </c>
      <c r="B210" s="1" t="s">
        <v>57</v>
      </c>
      <c r="C210" s="1" t="s">
        <v>31</v>
      </c>
      <c r="D210" s="5">
        <v>0.044097222222222225</v>
      </c>
      <c r="E210" s="5">
        <v>0.052708333333333336</v>
      </c>
      <c r="F210" s="5">
        <f aca="true" t="shared" si="3" ref="F210:F225">E210-D210</f>
        <v>0.008611111111111111</v>
      </c>
    </row>
    <row r="211" spans="1:6" ht="12.75">
      <c r="A211" s="14">
        <v>192</v>
      </c>
      <c r="B211" s="1" t="s">
        <v>58</v>
      </c>
      <c r="C211" s="1" t="s">
        <v>31</v>
      </c>
      <c r="D211" s="5">
        <v>0.044444444444444446</v>
      </c>
      <c r="E211" s="5">
        <v>0.049826388888888885</v>
      </c>
      <c r="F211" s="5">
        <f t="shared" si="3"/>
        <v>0.005381944444444439</v>
      </c>
    </row>
    <row r="212" spans="1:6" ht="12.75">
      <c r="A212" s="14">
        <v>193</v>
      </c>
      <c r="B212" s="1" t="s">
        <v>59</v>
      </c>
      <c r="C212" s="1" t="s">
        <v>31</v>
      </c>
      <c r="D212" s="5">
        <v>0.04479166666666667</v>
      </c>
      <c r="E212" s="5">
        <v>0.05341435185185186</v>
      </c>
      <c r="F212" s="5">
        <f t="shared" si="3"/>
        <v>0.008622685185185192</v>
      </c>
    </row>
    <row r="213" spans="1:6" ht="12.75">
      <c r="A213" s="14">
        <v>194</v>
      </c>
      <c r="B213" s="1" t="s">
        <v>60</v>
      </c>
      <c r="C213" s="1" t="s">
        <v>31</v>
      </c>
      <c r="D213" s="5">
        <v>0.04513888888888889</v>
      </c>
      <c r="E213" s="5">
        <v>0.05357638888888889</v>
      </c>
      <c r="F213" s="5">
        <f t="shared" si="3"/>
        <v>0.0084375</v>
      </c>
    </row>
    <row r="214" spans="1:6" ht="12.75">
      <c r="A214" s="14">
        <v>195</v>
      </c>
      <c r="B214" s="1" t="s">
        <v>61</v>
      </c>
      <c r="C214" s="1" t="s">
        <v>31</v>
      </c>
      <c r="D214" s="5">
        <v>0.04548611111111111</v>
      </c>
      <c r="E214" s="5">
        <v>0.0541087962962963</v>
      </c>
      <c r="F214" s="5">
        <f t="shared" si="3"/>
        <v>0.008622685185185192</v>
      </c>
    </row>
    <row r="215" spans="1:6" ht="12.75">
      <c r="A215" s="14">
        <v>196</v>
      </c>
      <c r="B215" s="1" t="s">
        <v>89</v>
      </c>
      <c r="C215" s="1" t="s">
        <v>31</v>
      </c>
      <c r="D215" s="5">
        <v>0.04583333333333334</v>
      </c>
      <c r="E215" s="5">
        <v>0.05513888888888888</v>
      </c>
      <c r="F215" s="5">
        <f t="shared" si="3"/>
        <v>0.009305555555555546</v>
      </c>
    </row>
    <row r="216" spans="1:6" ht="12.75">
      <c r="A216" s="14">
        <v>197</v>
      </c>
      <c r="C216" s="1" t="s">
        <v>31</v>
      </c>
      <c r="D216" s="5">
        <v>0.04618055555555556</v>
      </c>
      <c r="F216" s="5">
        <f t="shared" si="3"/>
        <v>-0.04618055555555556</v>
      </c>
    </row>
    <row r="217" spans="1:6" ht="12.75">
      <c r="A217" s="14">
        <v>198</v>
      </c>
      <c r="B217" s="1" t="s">
        <v>90</v>
      </c>
      <c r="C217" s="1" t="s">
        <v>31</v>
      </c>
      <c r="D217" s="5">
        <v>0.04652777777777778</v>
      </c>
      <c r="E217" s="5">
        <v>0.0531712962962963</v>
      </c>
      <c r="F217" s="5">
        <f t="shared" si="3"/>
        <v>0.006643518518518521</v>
      </c>
    </row>
    <row r="218" spans="1:6" ht="12.75">
      <c r="A218" s="14">
        <v>199</v>
      </c>
      <c r="B218" s="1" t="s">
        <v>91</v>
      </c>
      <c r="C218" s="1" t="s">
        <v>31</v>
      </c>
      <c r="D218" s="5">
        <v>0.046875</v>
      </c>
      <c r="E218" s="5">
        <v>0.05177083333333333</v>
      </c>
      <c r="F218" s="5">
        <f t="shared" si="3"/>
        <v>0.004895833333333328</v>
      </c>
    </row>
    <row r="219" spans="1:6" ht="12.75">
      <c r="A219" s="14">
        <v>200</v>
      </c>
      <c r="B219" s="1" t="s">
        <v>92</v>
      </c>
      <c r="C219" s="1" t="s">
        <v>31</v>
      </c>
      <c r="D219" s="5">
        <v>0.04722222222222222</v>
      </c>
      <c r="E219" s="5">
        <v>0.05506944444444445</v>
      </c>
      <c r="F219" s="5">
        <f t="shared" si="3"/>
        <v>0.007847222222222228</v>
      </c>
    </row>
    <row r="220" spans="1:6" ht="12.75">
      <c r="A220" s="14">
        <v>201</v>
      </c>
      <c r="B220" s="1" t="s">
        <v>104</v>
      </c>
      <c r="C220" s="1" t="s">
        <v>32</v>
      </c>
      <c r="D220" s="5">
        <v>0.04756944444444444</v>
      </c>
      <c r="E220" s="5">
        <v>0.05502314814814815</v>
      </c>
      <c r="F220" s="5">
        <f t="shared" si="3"/>
        <v>0.0074537037037037054</v>
      </c>
    </row>
    <row r="221" spans="1:6" ht="12.75">
      <c r="A221" s="14">
        <v>202</v>
      </c>
      <c r="B221" s="1" t="s">
        <v>105</v>
      </c>
      <c r="C221" s="1" t="s">
        <v>32</v>
      </c>
      <c r="D221" s="5">
        <v>0.04791666666666666</v>
      </c>
      <c r="E221" s="5">
        <v>0.058888888888888886</v>
      </c>
      <c r="F221" s="5">
        <f t="shared" si="3"/>
        <v>0.010972222222222223</v>
      </c>
    </row>
    <row r="222" spans="1:6" ht="12.75">
      <c r="A222" s="14">
        <v>203</v>
      </c>
      <c r="B222" s="1" t="s">
        <v>106</v>
      </c>
      <c r="C222" s="1" t="s">
        <v>32</v>
      </c>
      <c r="D222" s="5">
        <v>0.048263888888888884</v>
      </c>
      <c r="E222" s="5">
        <v>0.05569444444444444</v>
      </c>
      <c r="F222" s="5">
        <f t="shared" si="3"/>
        <v>0.007430555555555558</v>
      </c>
    </row>
    <row r="223" spans="1:6" ht="12.75">
      <c r="A223" s="14">
        <v>204</v>
      </c>
      <c r="B223" s="1" t="s">
        <v>107</v>
      </c>
      <c r="C223" s="1" t="s">
        <v>33</v>
      </c>
      <c r="D223" s="5">
        <v>0.04861111111111111</v>
      </c>
      <c r="E223" s="5">
        <v>0.05709490740740741</v>
      </c>
      <c r="F223" s="5">
        <f t="shared" si="3"/>
        <v>0.008483796296296295</v>
      </c>
    </row>
    <row r="224" spans="1:6" ht="12.75">
      <c r="A224" s="14">
        <v>205</v>
      </c>
      <c r="B224" s="1" t="s">
        <v>108</v>
      </c>
      <c r="C224" s="1" t="s">
        <v>33</v>
      </c>
      <c r="D224" s="5">
        <v>0.04895833333333333</v>
      </c>
      <c r="E224" s="5">
        <v>0.05748842592592593</v>
      </c>
      <c r="F224" s="5">
        <f t="shared" si="3"/>
        <v>0.008530092592592596</v>
      </c>
    </row>
    <row r="225" spans="1:6" ht="12.75">
      <c r="A225" s="14">
        <v>206</v>
      </c>
      <c r="B225" s="1" t="s">
        <v>77</v>
      </c>
      <c r="C225" s="1" t="s">
        <v>33</v>
      </c>
      <c r="D225" s="5">
        <v>0.049305555555555554</v>
      </c>
      <c r="E225" s="5">
        <v>0.057303240740740745</v>
      </c>
      <c r="F225" s="5">
        <f t="shared" si="3"/>
        <v>0.007997685185185191</v>
      </c>
    </row>
    <row r="226" ht="12.75">
      <c r="A226" s="14"/>
    </row>
    <row r="227" ht="12.75">
      <c r="A227" s="14"/>
    </row>
    <row r="228" ht="12.75">
      <c r="A228" s="14"/>
    </row>
    <row r="229" spans="1:2" ht="12.75">
      <c r="A229" s="14"/>
      <c r="B229" s="15"/>
    </row>
    <row r="230" spans="1:2" ht="12.75">
      <c r="A230" s="14"/>
      <c r="B230" s="7"/>
    </row>
    <row r="231" spans="1:2" ht="12.75">
      <c r="A231" s="14"/>
      <c r="B231" s="7"/>
    </row>
    <row r="232" spans="1:2" ht="12.75">
      <c r="A232" s="14"/>
      <c r="B232" s="7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46" ht="12.75">
      <c r="B246" s="2"/>
    </row>
    <row r="247" ht="12.75">
      <c r="B247" s="2"/>
    </row>
    <row r="248" ht="12.75">
      <c r="B248" s="7"/>
    </row>
    <row r="269" ht="12.75">
      <c r="B269" s="2"/>
    </row>
    <row r="270" ht="12.75">
      <c r="B270" s="2"/>
    </row>
    <row r="271" ht="12.75">
      <c r="B271" s="7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</sheetData>
  <sheetProtection/>
  <printOptions/>
  <pageMargins left="0.7874015748031497" right="0.7874015748031497" top="0.62992125984251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Ylä-aste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yaoppilas</dc:creator>
  <cp:keywords/>
  <dc:description/>
  <cp:lastModifiedBy>Järjestelmänvalvoja</cp:lastModifiedBy>
  <cp:lastPrinted>2016-02-29T09:16:17Z</cp:lastPrinted>
  <dcterms:created xsi:type="dcterms:W3CDTF">2000-02-22T08:50:14Z</dcterms:created>
  <dcterms:modified xsi:type="dcterms:W3CDTF">2016-03-02T09:43:35Z</dcterms:modified>
  <cp:category/>
  <cp:version/>
  <cp:contentType/>
  <cp:contentStatus/>
</cp:coreProperties>
</file>