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VT 8\"/>
    </mc:Choice>
  </mc:AlternateContent>
  <bookViews>
    <workbookView xWindow="0" yWindow="0" windowWidth="23040" windowHeight="9192" activeTab="5"/>
  </bookViews>
  <sheets>
    <sheet name="Etusivu" sheetId="12" r:id="rId1"/>
    <sheet name="Taul1" sheetId="1" r:id="rId2"/>
    <sheet name="Lukujärjestys" sheetId="13" r:id="rId3"/>
    <sheet name="Taul2" sheetId="2" r:id="rId4"/>
    <sheet name="Taul3" sheetId="3" r:id="rId5"/>
    <sheet name="Taul4" sheetId="9" r:id="rId6"/>
    <sheet name="Taul5" sheetId="4" r:id="rId7"/>
    <sheet name="Taul6" sheetId="6" r:id="rId8"/>
    <sheet name="Taul7" sheetId="11" r:id="rId9"/>
    <sheet name="Taul8" sheetId="5" r:id="rId10"/>
    <sheet name="Taul9" sheetId="10" r:id="rId11"/>
    <sheet name="Taul10" sheetId="7" r:id="rId12"/>
  </sheets>
  <calcPr calcId="162913"/>
</workbook>
</file>

<file path=xl/calcChain.xml><?xml version="1.0" encoding="utf-8"?>
<calcChain xmlns="http://schemas.openxmlformats.org/spreadsheetml/2006/main">
  <c r="C16" i="7" l="1"/>
  <c r="D16" i="7"/>
  <c r="E16" i="7"/>
  <c r="F16" i="7"/>
  <c r="G16" i="7"/>
  <c r="C17" i="7"/>
  <c r="D17" i="7"/>
  <c r="E17" i="7"/>
  <c r="F17" i="7"/>
  <c r="G17" i="7"/>
  <c r="C18" i="7"/>
  <c r="D18" i="7"/>
  <c r="E18" i="7"/>
  <c r="F18" i="7"/>
  <c r="G18" i="7"/>
  <c r="C19" i="7"/>
  <c r="D19" i="7"/>
  <c r="E19" i="7"/>
  <c r="F19" i="7"/>
  <c r="G19" i="7"/>
  <c r="C20" i="7"/>
  <c r="D20" i="7"/>
  <c r="E20" i="7"/>
  <c r="F20" i="7"/>
  <c r="G20" i="7"/>
  <c r="C21" i="7"/>
  <c r="D21" i="7"/>
  <c r="E21" i="7"/>
  <c r="F21" i="7"/>
  <c r="G21" i="7"/>
  <c r="C22" i="7"/>
  <c r="D22" i="7"/>
  <c r="E22" i="7"/>
  <c r="F22" i="7"/>
  <c r="G22" i="7"/>
  <c r="C23" i="7"/>
  <c r="D23" i="7"/>
  <c r="E23" i="7"/>
  <c r="F23" i="7"/>
  <c r="G23" i="7"/>
  <c r="C24" i="7"/>
  <c r="D24" i="7"/>
  <c r="E24" i="7"/>
  <c r="F24" i="7"/>
  <c r="G24" i="7"/>
  <c r="C25" i="7"/>
  <c r="D25" i="7"/>
  <c r="E25" i="7"/>
  <c r="F25" i="7"/>
  <c r="G25" i="7"/>
  <c r="C26" i="7"/>
  <c r="D26" i="7"/>
  <c r="E26" i="7"/>
  <c r="F26" i="7"/>
  <c r="G26" i="7"/>
  <c r="B17" i="7"/>
  <c r="B18" i="7"/>
  <c r="B19" i="7"/>
  <c r="B20" i="7"/>
  <c r="B21" i="7"/>
  <c r="B22" i="7"/>
  <c r="B23" i="7"/>
  <c r="B24" i="7"/>
  <c r="B25" i="7"/>
  <c r="B26" i="7"/>
  <c r="B64" i="10"/>
  <c r="B65" i="10"/>
  <c r="B66" i="10"/>
  <c r="B67" i="10"/>
  <c r="B68" i="10"/>
  <c r="B63" i="10"/>
  <c r="E32" i="4"/>
  <c r="D32" i="4"/>
  <c r="C32" i="4"/>
  <c r="B32" i="4"/>
  <c r="E31" i="4"/>
  <c r="E30" i="4"/>
  <c r="E29" i="4"/>
  <c r="E28" i="4"/>
  <c r="E21" i="4"/>
  <c r="E20" i="4"/>
  <c r="E19" i="4"/>
  <c r="E18" i="4"/>
  <c r="D21" i="4"/>
  <c r="C21" i="4"/>
  <c r="B21" i="4"/>
  <c r="E17" i="4"/>
  <c r="C45" i="10"/>
  <c r="C46" i="10"/>
  <c r="C47" i="10"/>
  <c r="C48" i="10"/>
  <c r="C44" i="10"/>
  <c r="B45" i="10"/>
  <c r="B46" i="10"/>
  <c r="B47" i="10"/>
  <c r="B48" i="10"/>
  <c r="B44" i="10"/>
  <c r="D25" i="10"/>
  <c r="D24" i="10"/>
  <c r="D23" i="10"/>
  <c r="D22" i="10"/>
  <c r="D21" i="10"/>
  <c r="C22" i="10"/>
  <c r="C23" i="10"/>
  <c r="C24" i="10"/>
  <c r="C25" i="10"/>
  <c r="B66" i="11"/>
  <c r="B59" i="11"/>
  <c r="B41" i="11"/>
  <c r="B17" i="11"/>
  <c r="A1" i="11"/>
  <c r="B33" i="6"/>
  <c r="B32" i="6"/>
  <c r="B22" i="6"/>
  <c r="B16" i="7" l="1"/>
  <c r="C21" i="10"/>
</calcChain>
</file>

<file path=xl/sharedStrings.xml><?xml version="1.0" encoding="utf-8"?>
<sst xmlns="http://schemas.openxmlformats.org/spreadsheetml/2006/main" count="349" uniqueCount="291">
  <si>
    <t>Voit liikkua solusta toiseen näppäimistön nuolinäppäimillä tai napsauttamalla solua hiirellä.</t>
  </si>
  <si>
    <t>Pääset editoimaan valitun solun sisältöä napsauttamalla F2-näppäintä tai kaksoisnapsauttamalla solua.</t>
  </si>
  <si>
    <t>Automaattinen summa</t>
  </si>
  <si>
    <t>Voit myös siirtää valitun solualueen sisällön toiseen paikkaan taulukkoa. Tätä harjoitellaan seuraavassa.</t>
  </si>
  <si>
    <t>Maanantai</t>
  </si>
  <si>
    <t>Keskiviikko</t>
  </si>
  <si>
    <t>Tiistai</t>
  </si>
  <si>
    <t>Torstai</t>
  </si>
  <si>
    <t>Perjantai</t>
  </si>
  <si>
    <t>Hernekeitto</t>
  </si>
  <si>
    <t>Huomaa, että tekstimuotoinen sisältö asettuu solun vasempaan reunaan, mutta numeromuotoinen sisältö</t>
  </si>
  <si>
    <t>asettuu solun  oikeaan reunaan.</t>
  </si>
  <si>
    <t>Kopiointi, siirtäminen, sarakeleveyksien asettaminen</t>
  </si>
  <si>
    <t>Voit valita useamman solun hiirellä maalaamalla. Aloita maalaaminen ensimmäisen solun keskeltä.</t>
  </si>
  <si>
    <t xml:space="preserve">Seuraavassa taulukon osat ovat hajallaan ja osin väärässä järjestyksessä. Tehtävänä on siirtää eri viikonpäiviä </t>
  </si>
  <si>
    <t>vastaavat taulukon osat vierekkäisiin sarakkeisiin viikonpäivien mukaisessa järjestyksessä.</t>
  </si>
  <si>
    <t>Valitse siirrettävä solualue.</t>
  </si>
  <si>
    <t>Raahaa solualue hiirellä haluamaasi paikkaan.</t>
  </si>
  <si>
    <t>Lihakeitto</t>
  </si>
  <si>
    <t>Maksalaatikko</t>
  </si>
  <si>
    <t>Veriohukaiset</t>
  </si>
  <si>
    <t>Kasvispiirakka</t>
  </si>
  <si>
    <t>Lihapyörykät</t>
  </si>
  <si>
    <t>Silakat</t>
  </si>
  <si>
    <t>Tonnikalavuoka</t>
  </si>
  <si>
    <t>Uunilohi</t>
  </si>
  <si>
    <t>Broilerkiusaus</t>
  </si>
  <si>
    <t>Marjahyvä</t>
  </si>
  <si>
    <t>Jäätelö</t>
  </si>
  <si>
    <t>Omenarahka</t>
  </si>
  <si>
    <t>Leivos</t>
  </si>
  <si>
    <t>Vadelmajäädyke</t>
  </si>
  <si>
    <t>Älä välitä toistaiseksi siitä, vaikka osa teksteistä ei mahdu solun leveyteen.</t>
  </si>
  <si>
    <t>Tartu hiirellä kiinni taulukon yläreunan saraketunnusten (A, B, C, jne.) rajakohdasta.</t>
  </si>
  <si>
    <t>Raahaa raja hiirellä haluaamaasi kohtaan.</t>
  </si>
  <si>
    <t>Rivien ja sarakkeiden lisääminen</t>
  </si>
  <si>
    <t>Pekka</t>
  </si>
  <si>
    <t>Jyri</t>
  </si>
  <si>
    <t>Kalle</t>
  </si>
  <si>
    <t>Ville</t>
  </si>
  <si>
    <t>Joonas</t>
  </si>
  <si>
    <t>Taulukkoon on kirjattu seuran jäsenten voimanostotuloksia.</t>
  </si>
  <si>
    <t>Valitse hiirellä sen rivin rivinumero, jonka yläpuolelle haluat uuden rivin.</t>
  </si>
  <si>
    <t>Voit lisätä samalla kertaa useampia rivejä tai sarakkeita valitsemalla useampia rivinumeroita tai sarakekirjaimia.</t>
  </si>
  <si>
    <t>Nimien viereen oikealle pitäisi lisätä kaksi saraketta (sukunimeä ja painoluokkaa varten).</t>
  </si>
  <si>
    <t>Pääotsikon ja tulosten väliin pitäisi lisätä rivi lajien otsikoille (Kyykky, Penkki, Maastanosto).</t>
  </si>
  <si>
    <t>Täydennä taulukko.</t>
  </si>
  <si>
    <t>Yhteensä</t>
  </si>
  <si>
    <t>Helsinki</t>
  </si>
  <si>
    <t>Tampere</t>
  </si>
  <si>
    <t>Turku</t>
  </si>
  <si>
    <t>1. nelj.</t>
  </si>
  <si>
    <t>2. nelj.</t>
  </si>
  <si>
    <t>3. nelj.</t>
  </si>
  <si>
    <t>4. nelj.</t>
  </si>
  <si>
    <t>Myynti alueittain tuhatta euroa</t>
  </si>
  <si>
    <t>Valitun solun tai solualueen oikeassa alakulmassa on tumma neliö.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</si>
  <si>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</si>
  <si>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</si>
  <si>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</si>
  <si>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</si>
  <si>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</si>
  <si>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</si>
  <si>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</si>
  <si>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</si>
  <si>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</si>
  <si>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</si>
  <si>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Tarkkaile hiiren kohdistimen muutosta, kun viet sen tumman neliön päälle.</t>
  </si>
  <si>
    <t>Kirjoita kaksi ensimmäistä lukua alekkaisiin tai vierekkäisiin soluihin.</t>
  </si>
  <si>
    <t>Valitse kaksi ensimmäistä lukua sisältävät solut.</t>
  </si>
  <si>
    <t>Tartu hiirellä tummaan neliöön ja raahaa sitä alas tai sivulle.</t>
  </si>
  <si>
    <t>Alla on jatkettu neljää erilaista sarjaa.</t>
  </si>
  <si>
    <t>Voit muodostaa sarjan lähtien liikkeelle yhdestä solusta, jos käytät hiiren ykköspainikkeen sijasta</t>
  </si>
  <si>
    <t>Tartu hiirellä kiinni valitun solualueen tummennetusta reunasta (ei kulmasta).</t>
  </si>
  <si>
    <t>kyseisiin soluihin.</t>
  </si>
  <si>
    <t>Tämän ansiosta voit helposti kokeilla vaihtoehtoisten lukuarvojen vaikutusta kaavan antamaan tulokseen.</t>
  </si>
  <si>
    <t>Myynti</t>
  </si>
  <si>
    <t>Kerroin</t>
  </si>
  <si>
    <t>Bonus</t>
  </si>
  <si>
    <t>Käytä desimaalipilkkuna pilkkua.</t>
  </si>
  <si>
    <t>Myyntihenkilön bonus lasketaan kertomalla myynnin kokonaismäärä kertoimella.</t>
  </si>
  <si>
    <t>Kirjoita kertomerkki *</t>
  </si>
  <si>
    <t>Varmista, että kaava toimii oikein vaihdettaessa myynnin ja kertoimen arvoja.</t>
  </si>
  <si>
    <t>Solujen muotoilu</t>
  </si>
  <si>
    <t>Excel tallentaa luvut viidentoista merkitsevän numeron tarkkuudella.</t>
  </si>
  <si>
    <t>Erittäin suuret ja pienet luvut esitetään kymmenen potensseina. Kaavarivillä näet luvun tavallisessa muodossa.</t>
  </si>
  <si>
    <t>Number (Luku)</t>
  </si>
  <si>
    <t>Currency (Valuutta)</t>
  </si>
  <si>
    <t>Percentage (Prosentti)</t>
  </si>
  <si>
    <t>Fraction (Murtoluku)</t>
  </si>
  <si>
    <t>Scientific (Tieteellinen)</t>
  </si>
  <si>
    <t>Text (Teksti)</t>
  </si>
  <si>
    <t>Malli</t>
  </si>
  <si>
    <t>Vaihda esitysmuoto</t>
  </si>
  <si>
    <t>Hinta</t>
  </si>
  <si>
    <t>Alennus %</t>
  </si>
  <si>
    <t>Alennus</t>
  </si>
  <si>
    <t>Ale-hinta</t>
  </si>
  <si>
    <t>Varmista, että kaava toimii oikein vaihdettaessa hintaa ja alennusprosenttia.</t>
  </si>
  <si>
    <t>Kaavojen kirjoittaminen</t>
  </si>
  <si>
    <t>Keskiarvo</t>
  </si>
  <si>
    <t>Korko</t>
  </si>
  <si>
    <t>Laina-aika</t>
  </si>
  <si>
    <t>Laina</t>
  </si>
  <si>
    <t>kuukautta</t>
  </si>
  <si>
    <t>Maksu</t>
  </si>
  <si>
    <t>Näin pääset alkuun</t>
  </si>
  <si>
    <t xml:space="preserve">Jos osa tekstistä jää piiloon, niin voit muuttaa sarakeleveyttä. </t>
  </si>
  <si>
    <t>Harjoitus</t>
  </si>
  <si>
    <t>Harjoitus jatkuu</t>
  </si>
  <si>
    <t>Voit lisätä uuden rivin:</t>
  </si>
  <si>
    <t>Seuraavat luvut on esitetty kymmenen potensseina (tieteellinen esitysmuoto).</t>
  </si>
  <si>
    <t>kohdalta avautuu hiirellä alasvetovalikko, josta voit vaihtaa lukumuotoilua. Vaihtoehtoina ovat muiden muassa:</t>
  </si>
  <si>
    <r>
      <rPr>
        <b/>
        <sz val="11"/>
        <color theme="1"/>
        <rFont val="Calibri"/>
        <family val="2"/>
        <scheme val="minor"/>
      </rPr>
      <t>Pääsääntö</t>
    </r>
    <r>
      <rPr>
        <sz val="11"/>
        <color theme="1"/>
        <rFont val="Calibri"/>
        <family val="2"/>
        <scheme val="minor"/>
      </rPr>
      <t>: Kirjoita kaikki kaavassa käytettävät luvut omiin soluihinsa ja käytä kaavassa viittauksia</t>
    </r>
  </si>
  <si>
    <t>Peruslaskutoimitusten merkit ovat +, -, *, /, ^ (potenssiin korotus). Lisäksi voit käyttää sulkumerkkejä.</t>
  </si>
  <si>
    <t>Kaavojen ja funktioiden kopiointi</t>
  </si>
  <si>
    <t>Vaativampaa kopiointia</t>
  </si>
  <si>
    <t>Kokeile samaa kirjoittamalla funktio suoraan soluun ilman funktion määrittelyikkunaa.</t>
  </si>
  <si>
    <t>euroa</t>
  </si>
  <si>
    <t>kakkospainiketta. Tällöin pääset valitsemaan miten sarja muodostetaan. Kokeile!</t>
  </si>
  <si>
    <t>Voit kopoida kaavaa tai funktiota seuraavasti</t>
  </si>
  <si>
    <t>viitataan yläpuolella olevaan soluun, niin seuraavaan sarakkeeseen kopioitu kaava viittaa myös yläpuolella</t>
  </si>
  <si>
    <t>olevaan soluun.</t>
  </si>
  <si>
    <t>Napsauta funktio-painiketta</t>
  </si>
  <si>
    <t>Huomasitko funktion määrittelyikkunan vasemmassa alareunassa linkin funktiota koskeviin ohjeisiin?</t>
  </si>
  <si>
    <t>Excel sisältää erinomaiset esimerkein varustetut ohjeet kunkin funktion käytöstä. Kannattaa hyödyntää.</t>
  </si>
  <si>
    <t>Alussa yhtäsuuruusmerkki, funktion nimi ja sulkumerkkien sisällä viittaus laskennassa käytettäviin soluihin.</t>
  </si>
  <si>
    <t>Keskiarvo-funktio on helppokäyttöinen, koska sille riittää yksi lähtötieto eli argumentti.</t>
  </si>
  <si>
    <t>Monet funktiot vaativat useampia kuin yhden argumentin.</t>
  </si>
  <si>
    <t>Huomaa, että argumentit erotetaan toisistaan puolipisteillä.</t>
  </si>
  <si>
    <t>Ale-%</t>
  </si>
  <si>
    <t>soluviittausta, joka ei muutu kopioidessa. Tällaista viittausta kutsutaan kiinteäksi eli absoluuttiseksi.</t>
  </si>
  <si>
    <t>Ale- %</t>
  </si>
  <si>
    <t>Soluviittausta, joka muuttuu kopioidessa, kutsutaan suhteelliseksi viittaukseksi. Monissa tilanteissa tarvitaan</t>
  </si>
  <si>
    <r>
      <t xml:space="preserve">Viittaus muutetaan kiinteäksi lisäämällä </t>
    </r>
    <r>
      <rPr>
        <b/>
        <sz val="11"/>
        <color theme="1"/>
        <rFont val="Calibri"/>
        <family val="2"/>
        <scheme val="minor"/>
      </rPr>
      <t>$</t>
    </r>
    <r>
      <rPr>
        <sz val="11"/>
        <color theme="1"/>
        <rFont val="Calibri"/>
        <family val="2"/>
        <scheme val="minor"/>
      </rPr>
      <t xml:space="preserve"> sekä sarakekirjaimen että rivinumeron eteen.</t>
    </r>
  </si>
  <si>
    <t>Ale-hinnan voit laskea samoin kuin edellisessä harjoituksessa.</t>
  </si>
  <si>
    <t>(kuukautta)</t>
  </si>
  <si>
    <t>Kuukausierä</t>
  </si>
  <si>
    <t>Soluviittauksesta voidaan kiinnittää pelkästään sarakekirjain tai pelkästään rivinumero.</t>
  </si>
  <si>
    <t>Kun painat soluviittauksen määrittämisen jälkeen F4-näppäintä kerta toisensa perään, niin Excel käy läpi</t>
  </si>
  <si>
    <t>kaikki mahdolliset versiot kiinnittämisestä.</t>
  </si>
  <si>
    <t>Yhdellä kaavalla saa paljon aikaan, jos ymmärtää viittausten kiinnittämisen niksit!</t>
  </si>
  <si>
    <t>Hinta-viittauksessa sarake on kiinnitetty (hinnathan ovat koko ajan A-sarakkeessa).</t>
  </si>
  <si>
    <r>
      <t xml:space="preserve">Kirjoita kaava ale-hinnalle </t>
    </r>
    <r>
      <rPr>
        <b/>
        <sz val="11"/>
        <color theme="1"/>
        <rFont val="Calibri"/>
        <family val="2"/>
        <scheme val="minor"/>
      </rPr>
      <t>=A21-C21</t>
    </r>
    <r>
      <rPr>
        <sz val="11"/>
        <color theme="1"/>
        <rFont val="Calibri"/>
        <family val="2"/>
        <scheme val="minor"/>
      </rPr>
      <t xml:space="preserve"> ja kopioi kaava alaspäin.</t>
    </r>
  </si>
  <si>
    <r>
      <rPr>
        <b/>
        <sz val="11"/>
        <color theme="1"/>
        <rFont val="Calibri"/>
        <family val="2"/>
        <scheme val="minor"/>
      </rPr>
      <t>$</t>
    </r>
    <r>
      <rPr>
        <sz val="11"/>
        <color theme="1"/>
        <rFont val="Calibri"/>
        <family val="2"/>
        <scheme val="minor"/>
      </rPr>
      <t>-merkkejä ei tarvitse kirjoittaa; riittää kun näpäytät F4-näppäintä heti viittauksen tekemisen jälkeen.</t>
    </r>
  </si>
  <si>
    <t>Tässä viittaukset korkoon ja lainaan täytyy muuttaa kiinteiksi, jotta kaavan kopiointi toimisi oikein.</t>
  </si>
  <si>
    <r>
      <t xml:space="preserve">Laske alennus kaavalla </t>
    </r>
    <r>
      <rPr>
        <b/>
        <sz val="11"/>
        <color theme="1"/>
        <rFont val="Calibri"/>
        <family val="2"/>
        <scheme val="minor"/>
      </rPr>
      <t>=B30*B31</t>
    </r>
  </si>
  <si>
    <r>
      <t xml:space="preserve">Laske ale-hinta kaavalla </t>
    </r>
    <r>
      <rPr>
        <b/>
        <sz val="11"/>
        <color theme="1"/>
        <rFont val="Calibri"/>
        <family val="2"/>
        <scheme val="minor"/>
      </rPr>
      <t>=B30-B32</t>
    </r>
  </si>
  <si>
    <t>Lisäksi käytössä on päivämääriin ja kellonaikoihin liittyviä muotoiluja. Jos syötät päivämäärän,</t>
  </si>
  <si>
    <r>
      <t xml:space="preserve">esimerkiksi </t>
    </r>
    <r>
      <rPr>
        <b/>
        <sz val="11"/>
        <color theme="1"/>
        <rFont val="Calibri"/>
        <family val="2"/>
        <scheme val="minor"/>
      </rPr>
      <t>4.3.2011</t>
    </r>
    <r>
      <rPr>
        <sz val="11"/>
        <color theme="1"/>
        <rFont val="Calibri"/>
        <family val="2"/>
        <scheme val="minor"/>
      </rPr>
      <t>, niin Excel muotoilee tiedon päiväksi.</t>
    </r>
  </si>
  <si>
    <t>Voimanostotuloksia maaliskuussa 2011</t>
  </si>
  <si>
    <t>B5</t>
  </si>
  <si>
    <r>
      <t xml:space="preserve">Jatka sarakkeissa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ja 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aloitettuja sarjoja samalla tavalla.</t>
    </r>
  </si>
  <si>
    <t>Valitse hiirellä sen sarakkeen saraketunnus, jonka vasemmalle puolelle haluat uuden sarakkeen.</t>
  </si>
  <si>
    <t>Valitse solut, joiden desimaalien määrää haluat säätää.</t>
  </si>
  <si>
    <t>Valitse tyhjä solu yhteenlaskettavien solujen alapuolelta tai vierestä.</t>
  </si>
  <si>
    <t>Napsauta automaattista summaa.</t>
  </si>
  <si>
    <t>Jos viittaus ei ole tarkoittamasi, niin maalaa hiirellä yhteenlaskettavaksi tarkoitetut solut.</t>
  </si>
  <si>
    <t>Napsauta hiirellä solua, joka sisältää kertoimen.</t>
  </si>
  <si>
    <t>Napsauta hiirellä solua, joka sisältää myynnin.</t>
  </si>
  <si>
    <t>Aloita yhtäsuuruusmerkillä =</t>
  </si>
  <si>
    <t>Maalaa hiirellä ne solut, joiden luvuista haluat laskea keskiarvon.</t>
  </si>
  <si>
    <t>Valitse solu, jossa funktiota on käytetty.</t>
  </si>
  <si>
    <r>
      <t xml:space="preserve">Kun katsot soluun syntynyttä funktiota kaavarivillä, niin huomaat sen olevan muotoa </t>
    </r>
    <r>
      <rPr>
        <b/>
        <sz val="11"/>
        <color theme="1"/>
        <rFont val="Calibri"/>
        <family val="2"/>
        <scheme val="minor"/>
      </rPr>
      <t>=AVERAGE(A16:F16)</t>
    </r>
  </si>
  <si>
    <t>Valitse solu, johon haluat funktion.</t>
  </si>
  <si>
    <t>Funktion alkukirjaimen kirjoittamisen jälkeen näkyviin tulee luettelo a-kirjaimella alkavista funktioista.</t>
  </si>
  <si>
    <t>Maalaa hiirellä solut, joista lasketaan keskiarvo.</t>
  </si>
  <si>
    <t>Valitse solu, johon lasket kuukausierän.</t>
  </si>
  <si>
    <t>Valitse solu, joka sisältää kaavan tai funktion.</t>
  </si>
  <si>
    <r>
      <t xml:space="preserve">Näpäytä F4-näppäintä, jolloin Excel lisää viittaukseen </t>
    </r>
    <r>
      <rPr>
        <b/>
        <sz val="11"/>
        <color theme="1"/>
        <rFont val="Calibri"/>
        <family val="2"/>
        <scheme val="minor"/>
      </rPr>
      <t>$</t>
    </r>
    <r>
      <rPr>
        <sz val="11"/>
        <color theme="1"/>
        <rFont val="Calibri"/>
        <family val="2"/>
        <scheme val="minor"/>
      </rPr>
      <t>-merkit.</t>
    </r>
  </si>
  <si>
    <t>Kopioi kaava alaspäin.</t>
  </si>
  <si>
    <t>Itseopiskelupaketti Excelin käyttöä aloittelevalle</t>
  </si>
  <si>
    <r>
      <t xml:space="preserve">napsauta taulukon yläpuolelta </t>
    </r>
    <r>
      <rPr>
        <b/>
        <sz val="11"/>
        <color theme="1"/>
        <rFont val="Calibri"/>
        <family val="2"/>
        <scheme val="minor"/>
      </rPr>
      <t>Enable Editing</t>
    </r>
    <r>
      <rPr>
        <sz val="11"/>
        <color theme="1"/>
        <rFont val="Calibri"/>
        <family val="2"/>
        <scheme val="minor"/>
      </rPr>
      <t xml:space="preserve"> (Ota muokkaus käyttöön) -painiketta.</t>
    </r>
  </si>
  <si>
    <r>
      <rPr>
        <b/>
        <sz val="11"/>
        <color theme="1"/>
        <rFont val="Calibri"/>
        <family val="2"/>
        <scheme val="minor"/>
      </rPr>
      <t>Home</t>
    </r>
    <r>
      <rPr>
        <sz val="11"/>
        <color theme="1"/>
        <rFont val="Calibri"/>
        <family val="2"/>
        <scheme val="minor"/>
      </rPr>
      <t xml:space="preserve"> (Aloitus) -välilehdellä on peruskäyttäjän useimmin tarvitsemat työkalut.</t>
    </r>
  </si>
  <si>
    <r>
      <rPr>
        <b/>
        <sz val="11"/>
        <color theme="1"/>
        <rFont val="Calibri"/>
        <family val="2"/>
        <scheme val="minor"/>
      </rPr>
      <t>File</t>
    </r>
    <r>
      <rPr>
        <sz val="11"/>
        <color theme="1"/>
        <rFont val="Calibri"/>
        <family val="2"/>
        <scheme val="minor"/>
      </rPr>
      <t xml:space="preserve"> (Tiedosto) -välilehdeltä löydät tiedostojen avaamiseen, tallentamiseen ja tulostamiseen liittyvät työkalut.</t>
    </r>
  </si>
  <si>
    <r>
      <t xml:space="preserve">Voit kopioida valitun solualueen sisällön tavanomaisella </t>
    </r>
    <r>
      <rPr>
        <b/>
        <sz val="11"/>
        <color theme="1"/>
        <rFont val="Calibri"/>
        <family val="2"/>
        <scheme val="minor"/>
      </rPr>
      <t>Copy-Paste</t>
    </r>
    <r>
      <rPr>
        <sz val="11"/>
        <color theme="1"/>
        <rFont val="Calibri"/>
        <family val="2"/>
        <scheme val="minor"/>
      </rPr>
      <t xml:space="preserve"> (Kopioi-Liitä) -toiminnolla.</t>
    </r>
  </si>
  <si>
    <r>
      <t xml:space="preserve">Jos hätiköit, niin napsauta Excel-ikkunan vasemmasta yläreunasta </t>
    </r>
    <r>
      <rPr>
        <b/>
        <sz val="11"/>
        <color theme="1"/>
        <rFont val="Calibri"/>
        <family val="2"/>
        <scheme val="minor"/>
      </rPr>
      <t>Undo</t>
    </r>
    <r>
      <rPr>
        <sz val="11"/>
        <color theme="1"/>
        <rFont val="Calibri"/>
        <family val="2"/>
        <scheme val="minor"/>
      </rPr>
      <t xml:space="preserve"> (Kumoa):</t>
    </r>
  </si>
  <si>
    <r>
      <t xml:space="preserve">tai valitse </t>
    </r>
    <r>
      <rPr>
        <b/>
        <sz val="11"/>
        <color theme="1"/>
        <rFont val="Calibri"/>
        <family val="2"/>
        <scheme val="minor"/>
      </rPr>
      <t>Home</t>
    </r>
    <r>
      <rPr>
        <sz val="11"/>
        <color theme="1"/>
        <rFont val="Calibri"/>
        <family val="2"/>
        <scheme val="minor"/>
      </rPr>
      <t xml:space="preserve"> (Aloitus) -välilehdeltä </t>
    </r>
    <r>
      <rPr>
        <b/>
        <sz val="11"/>
        <color theme="1"/>
        <rFont val="Calibri"/>
        <family val="2"/>
        <scheme val="minor"/>
      </rPr>
      <t>Insert - Insert Sheet Rows</t>
    </r>
    <r>
      <rPr>
        <sz val="11"/>
        <color theme="1"/>
        <rFont val="Calibri"/>
        <family val="2"/>
        <scheme val="minor"/>
      </rPr>
      <t xml:space="preserve"> (Lisää - Lisää taulukon rivejä).</t>
    </r>
  </si>
  <si>
    <r>
      <t xml:space="preserve">tai valitse </t>
    </r>
    <r>
      <rPr>
        <b/>
        <sz val="11"/>
        <color theme="1"/>
        <rFont val="Calibri"/>
        <family val="2"/>
        <scheme val="minor"/>
      </rPr>
      <t>Home</t>
    </r>
    <r>
      <rPr>
        <sz val="11"/>
        <color theme="1"/>
        <rFont val="Calibri"/>
        <family val="2"/>
        <scheme val="minor"/>
      </rPr>
      <t xml:space="preserve"> (Aloitus) -välilehdeltä </t>
    </r>
    <r>
      <rPr>
        <b/>
        <sz val="11"/>
        <color theme="1"/>
        <rFont val="Calibri"/>
        <family val="2"/>
        <scheme val="minor"/>
      </rPr>
      <t>Insert - Insert Sheet Columns</t>
    </r>
    <r>
      <rPr>
        <sz val="11"/>
        <color theme="1"/>
        <rFont val="Calibri"/>
        <family val="2"/>
        <scheme val="minor"/>
      </rPr>
      <t xml:space="preserve"> (Lisää - Lisää taulukon sarakkeita).</t>
    </r>
  </si>
  <si>
    <r>
      <t xml:space="preserve">Säädä desimaalien määrä </t>
    </r>
    <r>
      <rPr>
        <b/>
        <sz val="11"/>
        <color theme="1"/>
        <rFont val="Calibri"/>
        <family val="2"/>
        <scheme val="minor"/>
      </rPr>
      <t>Home</t>
    </r>
    <r>
      <rPr>
        <sz val="11"/>
        <color theme="1"/>
        <rFont val="Calibri"/>
        <family val="2"/>
        <scheme val="minor"/>
      </rPr>
      <t xml:space="preserve"> (Aloitus) -välilehden desimaalien lisäys- ja vähennyspainikkeilla:</t>
    </r>
  </si>
  <si>
    <r>
      <rPr>
        <b/>
        <sz val="11"/>
        <color theme="1"/>
        <rFont val="Calibri"/>
        <family val="2"/>
        <scheme val="minor"/>
      </rPr>
      <t>Home</t>
    </r>
    <r>
      <rPr>
        <sz val="11"/>
        <color theme="1"/>
        <rFont val="Calibri"/>
        <family val="2"/>
        <scheme val="minor"/>
      </rPr>
      <t xml:space="preserve"> (Aloitus) -välilehden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(Numero) -ryhmässä näet valitun solun lukumuotoilun. Lukumuotoilun</t>
    </r>
  </si>
  <si>
    <r>
      <t xml:space="preserve">Voit poistaa sekä sisällön että muotoilut valitsemalla </t>
    </r>
    <r>
      <rPr>
        <b/>
        <sz val="11"/>
        <color theme="1"/>
        <rFont val="Calibri"/>
        <family val="2"/>
        <scheme val="minor"/>
      </rPr>
      <t>Home</t>
    </r>
    <r>
      <rPr>
        <sz val="11"/>
        <color theme="1"/>
        <rFont val="Calibri"/>
        <family val="2"/>
        <scheme val="minor"/>
      </rPr>
      <t xml:space="preserve"> (Aloitus) -välilehdeltä</t>
    </r>
  </si>
  <si>
    <r>
      <rPr>
        <b/>
        <sz val="11"/>
        <color theme="1"/>
        <rFont val="Calibri"/>
        <family val="2"/>
        <scheme val="minor"/>
      </rPr>
      <t>Clear - Clear All</t>
    </r>
    <r>
      <rPr>
        <sz val="11"/>
        <color theme="1"/>
        <rFont val="Calibri"/>
        <family val="2"/>
        <scheme val="minor"/>
      </rPr>
      <t xml:space="preserve"> (Poista - Poista kaikki).</t>
    </r>
  </si>
  <si>
    <r>
      <rPr>
        <b/>
        <sz val="11"/>
        <color theme="1"/>
        <rFont val="Calibri"/>
        <family val="2"/>
        <scheme val="minor"/>
      </rPr>
      <t>Home</t>
    </r>
    <r>
      <rPr>
        <sz val="11"/>
        <color theme="1"/>
        <rFont val="Calibri"/>
        <family val="2"/>
        <scheme val="minor"/>
      </rPr>
      <t xml:space="preserve"> (Aloitus) -välilehdellä on työkalu automaattista summaa varten:</t>
    </r>
  </si>
  <si>
    <r>
      <t xml:space="preserve">Funktiot on jaoteltu luokkiin, kuten </t>
    </r>
    <r>
      <rPr>
        <b/>
        <sz val="11"/>
        <color theme="1"/>
        <rFont val="Calibri"/>
        <family val="2"/>
        <scheme val="minor"/>
      </rPr>
      <t>Financial</t>
    </r>
    <r>
      <rPr>
        <sz val="11"/>
        <color theme="1"/>
        <rFont val="Calibri"/>
        <family val="2"/>
        <scheme val="minor"/>
      </rPr>
      <t xml:space="preserve"> (Rahoitus), </t>
    </r>
    <r>
      <rPr>
        <b/>
        <sz val="11"/>
        <color theme="1"/>
        <rFont val="Calibri"/>
        <family val="2"/>
        <scheme val="minor"/>
      </rPr>
      <t>Statistical</t>
    </r>
    <r>
      <rPr>
        <sz val="11"/>
        <color theme="1"/>
        <rFont val="Calibri"/>
        <family val="2"/>
        <scheme val="minor"/>
      </rPr>
      <t xml:space="preserve"> (Tilasto) jne.</t>
    </r>
  </si>
  <si>
    <r>
      <t xml:space="preserve">Valitsemalla </t>
    </r>
    <r>
      <rPr>
        <b/>
        <sz val="11"/>
        <color theme="1"/>
        <rFont val="Calibri"/>
        <family val="2"/>
        <scheme val="minor"/>
      </rPr>
      <t>More Functions</t>
    </r>
    <r>
      <rPr>
        <sz val="11"/>
        <color theme="1"/>
        <rFont val="Calibri"/>
        <family val="2"/>
        <scheme val="minor"/>
      </rPr>
      <t xml:space="preserve"> (Lisää funktioita) saat näkyviin lisää luokkia.</t>
    </r>
  </si>
  <si>
    <r>
      <t xml:space="preserve">Valitse </t>
    </r>
    <r>
      <rPr>
        <b/>
        <sz val="11"/>
        <color theme="1"/>
        <rFont val="Calibri"/>
        <family val="2"/>
        <scheme val="minor"/>
      </rPr>
      <t>Formulas</t>
    </r>
    <r>
      <rPr>
        <sz val="11"/>
        <color theme="1"/>
        <rFont val="Calibri"/>
        <family val="2"/>
        <scheme val="minor"/>
      </rPr>
      <t xml:space="preserve"> (Kaavat) -välilehdeltä </t>
    </r>
    <r>
      <rPr>
        <b/>
        <sz val="11"/>
        <color theme="1"/>
        <rFont val="Calibri"/>
        <family val="2"/>
        <scheme val="minor"/>
      </rPr>
      <t>More Functions</t>
    </r>
    <r>
      <rPr>
        <sz val="11"/>
        <color theme="1"/>
        <rFont val="Calibri"/>
        <family val="2"/>
        <scheme val="minor"/>
      </rPr>
      <t xml:space="preserve"> (Lisää funktioita) ja valitse </t>
    </r>
    <r>
      <rPr>
        <b/>
        <sz val="11"/>
        <color theme="1"/>
        <rFont val="Calibri"/>
        <family val="2"/>
        <scheme val="minor"/>
      </rPr>
      <t>Statistical</t>
    </r>
    <r>
      <rPr>
        <sz val="11"/>
        <color theme="1"/>
        <rFont val="Calibri"/>
        <family val="2"/>
        <scheme val="minor"/>
      </rPr>
      <t xml:space="preserve"> (Tilasto).</t>
    </r>
  </si>
  <si>
    <r>
      <t xml:space="preserve">Valitse </t>
    </r>
    <r>
      <rPr>
        <b/>
        <sz val="11"/>
        <color theme="1"/>
        <rFont val="Calibri"/>
        <family val="2"/>
        <scheme val="minor"/>
      </rPr>
      <t>AVERAGE</t>
    </r>
    <r>
      <rPr>
        <sz val="11"/>
        <color theme="1"/>
        <rFont val="Calibri"/>
        <family val="2"/>
        <scheme val="minor"/>
      </rPr>
      <t xml:space="preserve"> (KESKIARVO), jolloin aukenee funktion määrittelyikkuna.</t>
    </r>
  </si>
  <si>
    <r>
      <t xml:space="preserve">Valitse </t>
    </r>
    <r>
      <rPr>
        <b/>
        <sz val="11"/>
        <color theme="1"/>
        <rFont val="Calibri"/>
        <family val="2"/>
        <scheme val="minor"/>
      </rPr>
      <t>Formulas</t>
    </r>
    <r>
      <rPr>
        <sz val="11"/>
        <color theme="1"/>
        <rFont val="Calibri"/>
        <family val="2"/>
        <scheme val="minor"/>
      </rPr>
      <t xml:space="preserve"> (Kaavat) -välilehdeltä </t>
    </r>
    <r>
      <rPr>
        <b/>
        <sz val="11"/>
        <color theme="1"/>
        <rFont val="Calibri"/>
        <family val="2"/>
        <scheme val="minor"/>
      </rPr>
      <t>Financial</t>
    </r>
    <r>
      <rPr>
        <sz val="11"/>
        <color theme="1"/>
        <rFont val="Calibri"/>
        <family val="2"/>
        <scheme val="minor"/>
      </rPr>
      <t xml:space="preserve"> (Rahoitus) -luokka.</t>
    </r>
  </si>
  <si>
    <r>
      <t xml:space="preserve">Valitse </t>
    </r>
    <r>
      <rPr>
        <b/>
        <sz val="11"/>
        <color theme="1"/>
        <rFont val="Calibri"/>
        <family val="2"/>
        <scheme val="minor"/>
      </rPr>
      <t>PMT</t>
    </r>
    <r>
      <rPr>
        <sz val="11"/>
        <color theme="1"/>
        <rFont val="Calibri"/>
        <family val="2"/>
        <scheme val="minor"/>
      </rPr>
      <t xml:space="preserve"> (MAKSU) -funktio.</t>
    </r>
  </si>
  <si>
    <t>Excel kirjoittaa puolestasi funktion nimen ja aloittavan sulkumerkin.</t>
  </si>
  <si>
    <t>Vinkki</t>
  </si>
  <si>
    <t>Jos avaat tämän tiedoston suoraan verkosta, niin Excel saattaa avata sen ainoastaan luettavaksi:</t>
  </si>
  <si>
    <t>Tärkeä huomautus</t>
  </si>
  <si>
    <t>Lisätietoa</t>
  </si>
  <si>
    <r>
      <t xml:space="preserve">Napsauta hiiren kakkospainiketta valitun rivinumeron päällä ja valitse </t>
    </r>
    <r>
      <rPr>
        <b/>
        <sz val="11"/>
        <color theme="1"/>
        <rFont val="Calibri"/>
        <family val="2"/>
        <scheme val="minor"/>
      </rPr>
      <t>Insert</t>
    </r>
    <r>
      <rPr>
        <sz val="11"/>
        <color theme="1"/>
        <rFont val="Calibri"/>
        <family val="2"/>
        <scheme val="minor"/>
      </rPr>
      <t xml:space="preserve"> (Lisää)</t>
    </r>
  </si>
  <si>
    <r>
      <t xml:space="preserve">Napsauta hiiren kakkospainiketta valitun saraketunnuksen päällä ja valitse </t>
    </r>
    <r>
      <rPr>
        <b/>
        <sz val="11"/>
        <color theme="1"/>
        <rFont val="Calibri"/>
        <family val="2"/>
        <scheme val="minor"/>
      </rPr>
      <t>Insert</t>
    </r>
    <r>
      <rPr>
        <sz val="11"/>
        <color theme="1"/>
        <rFont val="Calibri"/>
        <family val="2"/>
        <scheme val="minor"/>
      </rPr>
      <t xml:space="preserve"> (Lisää)</t>
    </r>
  </si>
  <si>
    <t>Vaihda lukujen esitysmuodot mallien mukaisiksi.</t>
  </si>
  <si>
    <t>Vinkki 1</t>
  </si>
  <si>
    <t>Vinkki 2</t>
  </si>
  <si>
    <t>Risuaita tarkoittaa, että solun leveys ei riitä luvun esittämiseen. Asia korjaantuu kasvattamalla sarakeleveyttä.</t>
  </si>
  <si>
    <t>Täydennä seuraava taulukko.</t>
  </si>
  <si>
    <t>Excelin satoja funktiota ei kannata opetella. Funktioiden käytön yleisperiaatteet kannattaa opetella.</t>
  </si>
  <si>
    <r>
      <rPr>
        <b/>
        <sz val="11"/>
        <color theme="1"/>
        <rFont val="Calibri"/>
        <family val="2"/>
        <scheme val="minor"/>
      </rPr>
      <t>Harjoitus</t>
    </r>
    <r>
      <rPr>
        <sz val="11"/>
        <color theme="1"/>
        <rFont val="Calibri"/>
        <family val="2"/>
        <scheme val="minor"/>
      </rPr>
      <t>.</t>
    </r>
  </si>
  <si>
    <t>Valitse funktio luettelosta. Voit liikkua nuolinäppäimillä ja valita tab (sarkain) -näppäimellä.</t>
  </si>
  <si>
    <t>Kokeile funktion kirjoittamista suoraan soluun B41.</t>
  </si>
  <si>
    <r>
      <t xml:space="preserve">Määritä ensimmäiseksi argumentiksi </t>
    </r>
    <r>
      <rPr>
        <b/>
        <sz val="11"/>
        <color theme="1"/>
        <rFont val="Calibri"/>
        <family val="2"/>
        <scheme val="minor"/>
      </rPr>
      <t>B56/12</t>
    </r>
    <r>
      <rPr>
        <sz val="11"/>
        <color theme="1"/>
        <rFont val="Calibri"/>
        <family val="2"/>
        <scheme val="minor"/>
      </rPr>
      <t xml:space="preserve"> (vuosikorko muutettuna kuukausitasolle).</t>
    </r>
  </si>
  <si>
    <r>
      <t xml:space="preserve">Määritä toiseksi argumentiksi </t>
    </r>
    <r>
      <rPr>
        <b/>
        <sz val="11"/>
        <color theme="1"/>
        <rFont val="Calibri"/>
        <family val="2"/>
        <scheme val="minor"/>
      </rPr>
      <t>B57</t>
    </r>
  </si>
  <si>
    <r>
      <t xml:space="preserve">Määritä kolmanneksi argumentiksi </t>
    </r>
    <r>
      <rPr>
        <b/>
        <sz val="11"/>
        <color theme="1"/>
        <rFont val="Calibri"/>
        <family val="2"/>
        <scheme val="minor"/>
      </rPr>
      <t>B58</t>
    </r>
  </si>
  <si>
    <r>
      <t>Funktio on muota</t>
    </r>
    <r>
      <rPr>
        <b/>
        <sz val="11"/>
        <color theme="1"/>
        <rFont val="Calibri"/>
        <family val="2"/>
        <scheme val="minor"/>
      </rPr>
      <t xml:space="preserve"> =PMT(B56/12;B57;B58) </t>
    </r>
    <r>
      <rPr>
        <sz val="11"/>
        <color theme="1"/>
        <rFont val="Calibri"/>
        <family val="2"/>
        <scheme val="minor"/>
      </rPr>
      <t xml:space="preserve"> =MAKSU(B56/12;B57;B58)</t>
    </r>
  </si>
  <si>
    <t>Lukusarjan jatkaminen</t>
  </si>
  <si>
    <t>Kokeile seuraavia</t>
  </si>
  <si>
    <t>Voit lisätä uuden sarakkeen</t>
  </si>
  <si>
    <r>
      <t>Kirjoita soluun B22 laskentakaava</t>
    </r>
    <r>
      <rPr>
        <b/>
        <sz val="11"/>
        <color theme="1"/>
        <rFont val="Calibri"/>
        <family val="2"/>
        <scheme val="minor"/>
      </rPr>
      <t xml:space="preserve"> =B20*B21</t>
    </r>
    <r>
      <rPr>
        <sz val="11"/>
        <color theme="1"/>
        <rFont val="Calibri"/>
        <family val="2"/>
        <scheme val="minor"/>
      </rPr>
      <t>, joka laskee myyntihenkilön bonuksen</t>
    </r>
  </si>
  <si>
    <t>Jos kopioit alas, niin soluviittausten rivinumerot kasvavat. Jos esimerkiksi alkuperäisessä kaavassa</t>
  </si>
  <si>
    <t>viitataan viereiseen soluun, niin seuraavalle riville kopioitu kaava viittaa myös viereiseen soluun jne.</t>
  </si>
  <si>
    <t xml:space="preserve">Jos kopioit sivulle, niin soluviittausten saraketunnukset kasvavat. Jos esimerkiksi alkuperäisessä kaavassa </t>
  </si>
  <si>
    <r>
      <t>Harjoitus</t>
    </r>
    <r>
      <rPr>
        <sz val="11"/>
        <color theme="1"/>
        <rFont val="Calibri"/>
        <family val="2"/>
        <scheme val="minor"/>
      </rPr>
      <t>.</t>
    </r>
  </si>
  <si>
    <r>
      <t xml:space="preserve">Kopioi alennus-kaava </t>
    </r>
    <r>
      <rPr>
        <b/>
        <sz val="11"/>
        <color theme="1"/>
        <rFont val="Calibri"/>
        <family val="2"/>
        <scheme val="minor"/>
      </rPr>
      <t>=A21*B21</t>
    </r>
    <r>
      <rPr>
        <sz val="11"/>
        <color theme="1"/>
        <rFont val="Calibri"/>
        <family val="2"/>
        <scheme val="minor"/>
      </rPr>
      <t xml:space="preserve"> alaspäin. Vertaile alennuskaavan soluviittauksia eri riveillä.</t>
    </r>
  </si>
  <si>
    <t>Lisää taulukkoon kaavat alennuksen ja ale-hinnan laskemiseksi. Kopioi kaavoja alas.</t>
  </si>
  <si>
    <r>
      <t xml:space="preserve">muutettiin kiinteäksi! Kyseessä on yksi tärkeimmistä ellei </t>
    </r>
    <r>
      <rPr>
        <b/>
        <sz val="11"/>
        <color rgb="FFFF0000"/>
        <rFont val="Calibri"/>
        <family val="2"/>
        <scheme val="minor"/>
      </rPr>
      <t>tärkein taulukkolaskentataito</t>
    </r>
    <r>
      <rPr>
        <sz val="11"/>
        <color theme="1"/>
        <rFont val="Calibri"/>
        <family val="2"/>
        <scheme val="minor"/>
      </rPr>
      <t>.</t>
    </r>
  </si>
  <si>
    <t>Pysähdy vielä miettimään äskeistä harjoitusta ja varmista, että ymmärät, miksi viittaus soluun B41</t>
  </si>
  <si>
    <t>Laske asuntolainan kuukausierä eri laina-ajoille.</t>
  </si>
  <si>
    <r>
      <t xml:space="preserve">Soluun B63 kirjoitettavan funktion täytyy siis olla </t>
    </r>
    <r>
      <rPr>
        <b/>
        <sz val="11"/>
        <color theme="1"/>
        <rFont val="Calibri"/>
        <family val="2"/>
        <scheme val="minor"/>
      </rPr>
      <t>=PMT($B$58/12;A63;$B$59)</t>
    </r>
  </si>
  <si>
    <r>
      <t xml:space="preserve">Alennetun hinnan kaava solussa B16 on </t>
    </r>
    <r>
      <rPr>
        <b/>
        <sz val="11"/>
        <color theme="1"/>
        <rFont val="Calibri"/>
        <family val="2"/>
        <scheme val="minor"/>
      </rPr>
      <t>=$A16-B$15*$A16</t>
    </r>
  </si>
  <si>
    <t>Ale-% -viittauksessa rivi on kiinnitetty (ale-% on koko ajan rivillä 15).</t>
  </si>
  <si>
    <t>Opiskele asiat taulukoiden Taul1, Taul2 jne. mukaisessa järjestyksessä, kokeile itse ja tee harjoitukset.</t>
  </si>
  <si>
    <t>Voit vaihtaa taulukkoa napsauttamalla taulukon alareunan taulukonvalitsinta Taul1, Taul2 jne..</t>
  </si>
  <si>
    <t>taulukonvalitsimien oikealla puolella Uusi taulukko -painiketta.</t>
  </si>
  <si>
    <t>Jos haluat lisätä uusia taulukoita harjoitteluasi varten, niin napsauta taulukon alareunassa</t>
  </si>
  <si>
    <t>http://excelapu.wordpress.com</t>
  </si>
  <si>
    <t>Excel-taulukko (Sheet) koostuu soluista. Kullakin solulla on osoite.</t>
  </si>
  <si>
    <r>
      <t xml:space="preserve">Esimerkiksi </t>
    </r>
    <r>
      <rPr>
        <b/>
        <sz val="11"/>
        <color theme="1"/>
        <rFont val="Calibri"/>
        <family val="2"/>
        <scheme val="minor"/>
      </rPr>
      <t>B5</t>
    </r>
    <r>
      <rPr>
        <sz val="11"/>
        <color theme="1"/>
        <rFont val="Calibri"/>
        <family val="2"/>
        <scheme val="minor"/>
      </rPr>
      <t xml:space="preserve"> on toisessa sarakkeessa, viidennellä rivillä sijaitsevan solun osoite.</t>
    </r>
  </si>
  <si>
    <t>Kirjoitettu sisältö tallentuu valittuna olevaan soluun enter-näppäimen tai nuolinäppäimen painalluksella.</t>
  </si>
  <si>
    <t>Voit peruuttaa sisällön kirjoittamisen kesken kirjoittamisen esc-näppäimellä.</t>
  </si>
  <si>
    <t>Voit poistaa valitun solun sisällön delete-näppäimellä.</t>
  </si>
  <si>
    <t>Aseta ruokalistan sarakeleveydet sopiviksi:</t>
  </si>
  <si>
    <t>Jos pidät näppäimistön ctrl-näppäintä alhaalla siirtäessäsi solualuetta, niin solualue kopioituu. Kokeile!</t>
  </si>
  <si>
    <t>Jälkikäteen huomattiin, että tärkeitä tietoja puuttuu:</t>
  </si>
  <si>
    <t>Voit kuitenkin säätää näytettävien desimaalien määrää:</t>
  </si>
  <si>
    <t>Seuraassa on sama luku neljässä eri solussa. Valitse jokin soluista, niin näet kaavarivillä solun todellisen sisällön.</t>
  </si>
  <si>
    <t>Kaavarivi on taulukon yläreunassa heti saraketunnusten yläpuolella.</t>
  </si>
  <si>
    <t>Jos poistat solun sisällön delete-näppäimellä, niin soluun määritellyt muotoilut eivät poistu.</t>
  </si>
  <si>
    <t>Voit käyttää automaattista summaa seuraavasti:</t>
  </si>
  <si>
    <r>
      <t xml:space="preserve">Tarkista mihin soluihin Excelin kirjoittama summafunktio </t>
    </r>
    <r>
      <rPr>
        <b/>
        <sz val="11"/>
        <color theme="1"/>
        <rFont val="Calibri"/>
        <family val="2"/>
        <scheme val="minor"/>
      </rPr>
      <t>SUM</t>
    </r>
    <r>
      <rPr>
        <sz val="11"/>
        <color theme="1"/>
        <rFont val="Calibri"/>
        <family val="2"/>
        <scheme val="minor"/>
      </rPr>
      <t xml:space="preserve"> (SUMMA) viittaa.</t>
    </r>
  </si>
  <si>
    <t>Esimerkiksi =SUM(B17:B20) viittaa soluihin B17, B18, B19 ja B20.</t>
  </si>
  <si>
    <t>Hyväksy funktio enter-näppäimellä.</t>
  </si>
  <si>
    <t>Voit kirjoittaa soluun laskentakaavan. Aloita kaava yhtäsuuruusmerkillä =</t>
  </si>
  <si>
    <t>Hyväksy kaava enter-näppäimellä.</t>
  </si>
  <si>
    <r>
      <t xml:space="preserve">Laske soluun B17 lukujen keskiarvo </t>
    </r>
    <r>
      <rPr>
        <b/>
        <sz val="11"/>
        <color theme="1"/>
        <rFont val="Calibri"/>
        <family val="2"/>
        <scheme val="minor"/>
      </rPr>
      <t>AVERAGE</t>
    </r>
    <r>
      <rPr>
        <sz val="11"/>
        <color theme="1"/>
        <rFont val="Calibri"/>
        <family val="2"/>
        <scheme val="minor"/>
      </rPr>
      <t xml:space="preserve"> (KESKIARVO) -funktiolla.</t>
    </r>
  </si>
  <si>
    <t>Pääset myöhemmin takaisin funktion määrittelyikkunaan:</t>
  </si>
  <si>
    <t>Voit kirjoittaa funktion myös suoraan soluun ilman funktion määrittelyikkunan käyttöä:</t>
  </si>
  <si>
    <r>
      <t xml:space="preserve">Aloita </t>
    </r>
    <r>
      <rPr>
        <b/>
        <sz val="11"/>
        <color theme="1"/>
        <rFont val="Calibri"/>
        <family val="2"/>
        <scheme val="minor"/>
      </rPr>
      <t>AVERAGE</t>
    </r>
    <r>
      <rPr>
        <sz val="11"/>
        <color theme="1"/>
        <rFont val="Calibri"/>
        <family val="2"/>
        <scheme val="minor"/>
      </rPr>
      <t xml:space="preserve"> (KESKIARVO) -funktion kirjoittaminen </t>
    </r>
    <r>
      <rPr>
        <b/>
        <sz val="11"/>
        <color theme="1"/>
        <rFont val="Calibri"/>
        <family val="2"/>
        <scheme val="minor"/>
      </rPr>
      <t>=a</t>
    </r>
    <r>
      <rPr>
        <sz val="11"/>
        <color theme="1"/>
        <rFont val="Calibri"/>
        <family val="2"/>
        <scheme val="minor"/>
      </rPr>
      <t xml:space="preserve"> (=k)</t>
    </r>
  </si>
  <si>
    <r>
      <t xml:space="preserve"> Laske soluun B59 asuntolainan kuukausierän suuruus </t>
    </r>
    <r>
      <rPr>
        <b/>
        <sz val="11"/>
        <color theme="1"/>
        <rFont val="Calibri"/>
        <family val="2"/>
        <scheme val="minor"/>
      </rPr>
      <t>PMT</t>
    </r>
    <r>
      <rPr>
        <sz val="11"/>
        <color theme="1"/>
        <rFont val="Calibri"/>
        <family val="2"/>
        <scheme val="minor"/>
      </rPr>
      <t xml:space="preserve"> (MAKSU) -funktiolla.</t>
    </r>
  </si>
  <si>
    <t>Voit jatkaa lukusarjaa seuraavasti:</t>
  </si>
  <si>
    <r>
      <t xml:space="preserve">Aloita kaavan kirjoittaminen soluun B44 seuraavasti </t>
    </r>
    <r>
      <rPr>
        <b/>
        <sz val="11"/>
        <color theme="1"/>
        <rFont val="Calibri"/>
        <family val="2"/>
        <scheme val="minor"/>
      </rPr>
      <t>=B41</t>
    </r>
  </si>
  <si>
    <r>
      <t xml:space="preserve">Kirjoita kaava loppuun </t>
    </r>
    <r>
      <rPr>
        <b/>
        <sz val="11"/>
        <color theme="1"/>
        <rFont val="Calibri"/>
        <family val="2"/>
        <scheme val="minor"/>
      </rPr>
      <t>=$B$41*A44</t>
    </r>
    <r>
      <rPr>
        <sz val="11"/>
        <color theme="1"/>
        <rFont val="Calibri"/>
        <family val="2"/>
        <scheme val="minor"/>
      </rPr>
      <t xml:space="preserve"> ja hyväksy enter-näppäimellä.</t>
    </r>
  </si>
  <si>
    <t>Kopioi alennetun hinnan laskeva kaava taulukon muihin soluihin, ensin alas, sitten sivulle.</t>
  </si>
  <si>
    <t>Tämän työkirjan avulla pääset hyvään alkuun Excel 2010, Excel 2013 tai Excel 2016 käytössä.</t>
  </si>
  <si>
    <t>Keskeisimmät työkalut on koottu Excel-ikkunan yläreunan valintanauhan välilehtien alle.</t>
  </si>
  <si>
    <r>
      <t xml:space="preserve">Löydät kaikki funktiot valintanauhan </t>
    </r>
    <r>
      <rPr>
        <b/>
        <sz val="11"/>
        <color theme="1"/>
        <rFont val="Calibri"/>
        <family val="2"/>
        <scheme val="minor"/>
      </rPr>
      <t>Formulas</t>
    </r>
    <r>
      <rPr>
        <sz val="11"/>
        <color theme="1"/>
        <rFont val="Calibri"/>
        <family val="2"/>
        <scheme val="minor"/>
      </rPr>
      <t xml:space="preserve"> (Kaavat) -välilehden kautta.</t>
    </r>
  </si>
  <si>
    <t>Valitse solualue B28:E32, napsauta automaattista summaa ja hyväksy enter-näppäimellä.</t>
  </si>
  <si>
    <t>Aki Taanila 16.11.2016</t>
  </si>
  <si>
    <t>Sama helpommin:</t>
  </si>
  <si>
    <t>MAANANTAI</t>
  </si>
  <si>
    <t>TIISTAI</t>
  </si>
  <si>
    <t>KESKIVIIKKO</t>
  </si>
  <si>
    <t>TORSTAI</t>
  </si>
  <si>
    <t>PERJANTAI</t>
  </si>
  <si>
    <t>8:10-8:55</t>
  </si>
  <si>
    <t>9:00-9:45</t>
  </si>
  <si>
    <t>9:45-10:30</t>
  </si>
  <si>
    <t>10:30-10:45</t>
  </si>
  <si>
    <t>10:45-12:45</t>
  </si>
  <si>
    <t>12:45-13:00</t>
  </si>
  <si>
    <t>13.00-13:45</t>
  </si>
  <si>
    <t>13:50-14:35</t>
  </si>
  <si>
    <t>OPO</t>
  </si>
  <si>
    <t>Terveystieto</t>
  </si>
  <si>
    <t>Biologia</t>
  </si>
  <si>
    <t>LO</t>
  </si>
  <si>
    <t>Matikka</t>
  </si>
  <si>
    <t>Englanti</t>
  </si>
  <si>
    <t>Robotiikka</t>
  </si>
  <si>
    <t>Historia</t>
  </si>
  <si>
    <t>Ruotsi</t>
  </si>
  <si>
    <t>Kemia</t>
  </si>
  <si>
    <t>Äidinkieli</t>
  </si>
  <si>
    <t>Liikunta</t>
  </si>
  <si>
    <t>Kotitalous</t>
  </si>
  <si>
    <t>vVATV03.1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</si>
</sst>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€&quot;;[Red]\-#,##0.00\ &quot;€&quot;"/>
    <numFmt numFmtId="164" formatCode="0.000000000"/>
    <numFmt numFmtId="165" formatCode="0.000"/>
    <numFmt numFmtId="166" formatCode="0.0"/>
    <numFmt numFmtId="167" formatCode="#,##0.00\ &quot;€&quot;"/>
    <numFmt numFmtId="168" formatCode="#,##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3" fillId="0" borderId="2" applyNumberFormat="0" applyFill="0" applyAlignment="0" applyProtection="0"/>
    <xf numFmtId="0" fontId="2" fillId="3" borderId="0" applyNumberFormat="0" applyBorder="0" applyAlignment="0" applyProtection="0"/>
    <xf numFmtId="0" fontId="4" fillId="5" borderId="5" applyNumberFormat="0" applyAlignment="0" applyProtection="0"/>
    <xf numFmtId="0" fontId="2" fillId="6" borderId="6" applyNumberFormat="0" applyFont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0" fillId="0" borderId="0" xfId="0" applyFont="1"/>
    <xf numFmtId="16" fontId="0" fillId="0" borderId="0" xfId="0" applyNumberFormat="1" applyBorder="1"/>
    <xf numFmtId="9" fontId="0" fillId="0" borderId="0" xfId="0" applyNumberFormat="1"/>
    <xf numFmtId="0" fontId="0" fillId="0" borderId="0" xfId="0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1" fontId="0" fillId="0" borderId="0" xfId="0" applyNumberFormat="1" applyFill="1" applyBorder="1"/>
    <xf numFmtId="2" fontId="0" fillId="0" borderId="0" xfId="0" applyNumberFormat="1" applyBorder="1"/>
    <xf numFmtId="167" fontId="0" fillId="0" borderId="0" xfId="0" applyNumberFormat="1" applyBorder="1"/>
    <xf numFmtId="10" fontId="0" fillId="0" borderId="0" xfId="0" applyNumberFormat="1" applyBorder="1"/>
    <xf numFmtId="12" fontId="0" fillId="0" borderId="0" xfId="0" applyNumberFormat="1" applyBorder="1"/>
    <xf numFmtId="11" fontId="0" fillId="0" borderId="0" xfId="0" applyNumberFormat="1" applyBorder="1"/>
    <xf numFmtId="49" fontId="0" fillId="0" borderId="0" xfId="0" applyNumberFormat="1" applyBorder="1"/>
    <xf numFmtId="9" fontId="0" fillId="0" borderId="0" xfId="0" applyNumberFormat="1" applyBorder="1"/>
    <xf numFmtId="166" fontId="0" fillId="0" borderId="0" xfId="0" applyNumberFormat="1" applyBorder="1"/>
    <xf numFmtId="168" fontId="0" fillId="0" borderId="0" xfId="0" applyNumberFormat="1" applyBorder="1"/>
    <xf numFmtId="164" fontId="0" fillId="0" borderId="0" xfId="0" applyNumberFormat="1" applyBorder="1"/>
    <xf numFmtId="0" fontId="2" fillId="3" borderId="0" xfId="2" applyBorder="1"/>
    <xf numFmtId="0" fontId="2" fillId="3" borderId="0" xfId="2" applyBorder="1" applyAlignment="1">
      <alignment horizontal="left" indent="1"/>
    </xf>
    <xf numFmtId="0" fontId="1" fillId="0" borderId="0" xfId="0" applyFont="1" applyFill="1" applyBorder="1"/>
    <xf numFmtId="0" fontId="1" fillId="0" borderId="0" xfId="0" applyFont="1" applyBorder="1"/>
    <xf numFmtId="14" fontId="0" fillId="0" borderId="0" xfId="0" applyNumberFormat="1"/>
    <xf numFmtId="0" fontId="0" fillId="3" borderId="0" xfId="2" applyFont="1" applyBorder="1"/>
    <xf numFmtId="0" fontId="0" fillId="3" borderId="0" xfId="2" applyFont="1" applyBorder="1" applyAlignment="1">
      <alignment horizontal="left" indent="1"/>
    </xf>
    <xf numFmtId="0" fontId="0" fillId="3" borderId="0" xfId="2" quotePrefix="1" applyFont="1" applyBorder="1"/>
    <xf numFmtId="0" fontId="1" fillId="3" borderId="0" xfId="2" applyFont="1" applyBorder="1"/>
    <xf numFmtId="0" fontId="2" fillId="3" borderId="0" xfId="2"/>
    <xf numFmtId="0" fontId="0" fillId="3" borderId="0" xfId="2" applyFont="1" applyBorder="1" applyAlignment="1">
      <alignment horizontal="left"/>
    </xf>
    <xf numFmtId="0" fontId="1" fillId="3" borderId="0" xfId="2" applyFont="1"/>
    <xf numFmtId="0" fontId="0" fillId="3" borderId="0" xfId="2" applyFont="1"/>
    <xf numFmtId="0" fontId="2" fillId="3" borderId="0" xfId="2" applyAlignment="1">
      <alignment horizontal="left" indent="1"/>
    </xf>
    <xf numFmtId="0" fontId="0" fillId="3" borderId="0" xfId="2" applyFont="1" applyAlignment="1">
      <alignment horizontal="left" indent="1"/>
    </xf>
    <xf numFmtId="0" fontId="0" fillId="3" borderId="0" xfId="2" applyFont="1" applyAlignment="1">
      <alignment horizontal="left"/>
    </xf>
    <xf numFmtId="0" fontId="2" fillId="3" borderId="0" xfId="2" applyBorder="1" applyAlignment="1">
      <alignment horizontal="left"/>
    </xf>
    <xf numFmtId="2" fontId="0" fillId="0" borderId="0" xfId="0" applyNumberFormat="1"/>
    <xf numFmtId="9" fontId="0" fillId="0" borderId="1" xfId="0" applyNumberFormat="1" applyBorder="1"/>
    <xf numFmtId="0" fontId="0" fillId="0" borderId="3" xfId="0" applyBorder="1"/>
    <xf numFmtId="0" fontId="0" fillId="0" borderId="4" xfId="0" applyBorder="1"/>
    <xf numFmtId="2" fontId="0" fillId="0" borderId="3" xfId="0" applyNumberFormat="1" applyBorder="1"/>
    <xf numFmtId="0" fontId="2" fillId="3" borderId="2" xfId="2" applyBorder="1"/>
    <xf numFmtId="0" fontId="0" fillId="0" borderId="2" xfId="0" applyBorder="1"/>
    <xf numFmtId="0" fontId="4" fillId="5" borderId="5" xfId="3"/>
    <xf numFmtId="0" fontId="1" fillId="6" borderId="6" xfId="4" applyFont="1" applyAlignment="1">
      <alignment horizontal="center"/>
    </xf>
    <xf numFmtId="8" fontId="4" fillId="5" borderId="5" xfId="3" applyNumberFormat="1"/>
    <xf numFmtId="2" fontId="4" fillId="5" borderId="5" xfId="3" applyNumberFormat="1"/>
    <xf numFmtId="0" fontId="1" fillId="3" borderId="0" xfId="2" applyFont="1" applyAlignment="1">
      <alignment horizontal="left"/>
    </xf>
    <xf numFmtId="0" fontId="0" fillId="0" borderId="0" xfId="0" applyAlignment="1">
      <alignment horizontal="right"/>
    </xf>
    <xf numFmtId="0" fontId="1" fillId="3" borderId="0" xfId="2" applyFont="1" applyBorder="1" applyAlignment="1">
      <alignment horizontal="left" indent="1"/>
    </xf>
    <xf numFmtId="0" fontId="1" fillId="3" borderId="0" xfId="2" applyFont="1" applyAlignment="1">
      <alignment horizontal="left" indent="1"/>
    </xf>
    <xf numFmtId="0" fontId="0" fillId="0" borderId="0" xfId="0" applyAlignment="1">
      <alignment vertical="top"/>
    </xf>
    <xf numFmtId="0" fontId="0" fillId="0" borderId="7" xfId="0" applyBorder="1"/>
    <xf numFmtId="0" fontId="0" fillId="0" borderId="7" xfId="0" applyBorder="1" applyAlignment="1">
      <alignment vertical="top"/>
    </xf>
    <xf numFmtId="0" fontId="7" fillId="7" borderId="7" xfId="6" applyBorder="1"/>
    <xf numFmtId="0" fontId="7" fillId="7" borderId="0" xfId="6"/>
    <xf numFmtId="0" fontId="0" fillId="0" borderId="7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2" fillId="3" borderId="7" xfId="2" applyBorder="1"/>
    <xf numFmtId="8" fontId="0" fillId="0" borderId="0" xfId="0" applyNumberFormat="1"/>
    <xf numFmtId="3" fontId="0" fillId="0" borderId="0" xfId="0" applyNumberFormat="1" applyFill="1" applyBorder="1"/>
    <xf numFmtId="16" fontId="0" fillId="0" borderId="0" xfId="0" applyNumberFormat="1" applyFill="1" applyBorder="1"/>
    <xf numFmtId="9" fontId="4" fillId="5" borderId="5" xfId="3" applyNumberFormat="1"/>
    <xf numFmtId="0" fontId="3" fillId="0" borderId="2" xfId="1"/>
    <xf numFmtId="0" fontId="0" fillId="4" borderId="2" xfId="0" applyFill="1" applyBorder="1" applyAlignment="1">
      <alignment horizontal="center"/>
    </xf>
    <xf numFmtId="0" fontId="6" fillId="3" borderId="0" xfId="5" applyFill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2" xfId="1" applyFill="1"/>
  </cellXfs>
  <cellStyles count="7">
    <cellStyle name="20 % - Aksentti1" xfId="2" builtinId="30"/>
    <cellStyle name="Huomautus" xfId="4" builtinId="10"/>
    <cellStyle name="Hyperlinkki" xfId="5" builtinId="8"/>
    <cellStyle name="Laskenta" xfId="3" builtinId="22"/>
    <cellStyle name="Neutraali" xfId="6" builtinId="28"/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842211</xdr:colOff>
      <xdr:row>13</xdr:row>
      <xdr:rowOff>128338</xdr:rowOff>
    </xdr:from>
    <xdr:to>
      <xdr:col>6</xdr:col>
      <xdr:colOff>88232</xdr:colOff>
      <xdr:row>25</xdr:row>
      <xdr:rowOff>83043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8948" y="2711117"/>
          <a:ext cx="2494547" cy="2168515"/>
        </a:xfrm>
        <a:prstGeom prst="rect">
          <a:avLst/>
        </a:prstGeom>
      </xdr:spPr>
    </xdr:pic>
    <xdr:clientData/>
  </xdr:twoCellAnchor>
  <xdr:twoCellAnchor editAs="oneCell">
    <xdr:from>
      <xdr:col>1</xdr:col>
      <xdr:colOff>320842</xdr:colOff>
      <xdr:row>14</xdr:row>
      <xdr:rowOff>47286</xdr:rowOff>
    </xdr:from>
    <xdr:to>
      <xdr:col>3</xdr:col>
      <xdr:colOff>336884</xdr:colOff>
      <xdr:row>24</xdr:row>
      <xdr:rowOff>91079</xdr:rowOff>
    </xdr:to>
    <xdr:pic>
      <xdr:nvPicPr>
        <xdr:cNvPr id="4" name="Kuva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442" y="2814549"/>
          <a:ext cx="1973179" cy="1888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13</xdr:row>
      <xdr:rowOff>0</xdr:rowOff>
    </xdr:from>
    <xdr:to>
      <xdr:col>8</xdr:col>
      <xdr:colOff>400025</xdr:colOff>
      <xdr:row>14</xdr:row>
      <xdr:rowOff>19024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6825" y="2552700"/>
          <a:ext cx="200000" cy="2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4</xdr:row>
      <xdr:rowOff>180975</xdr:rowOff>
    </xdr:from>
    <xdr:to>
      <xdr:col>9</xdr:col>
      <xdr:colOff>104716</xdr:colOff>
      <xdr:row>6</xdr:row>
      <xdr:rowOff>9499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25" y="990600"/>
          <a:ext cx="476191" cy="209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590571</xdr:colOff>
      <xdr:row>2</xdr:row>
      <xdr:rowOff>9525</xdr:rowOff>
    </xdr:from>
    <xdr:to>
      <xdr:col>7</xdr:col>
      <xdr:colOff>152400</xdr:colOff>
      <xdr:row>3</xdr:row>
      <xdr:rowOff>19025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248171" y="466725"/>
          <a:ext cx="171429" cy="2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20</xdr:row>
      <xdr:rowOff>0</xdr:rowOff>
    </xdr:from>
    <xdr:to>
      <xdr:col>3</xdr:col>
      <xdr:colOff>342874</xdr:colOff>
      <xdr:row>21</xdr:row>
      <xdr:rowOff>19024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0" y="3886200"/>
          <a:ext cx="209524" cy="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xcelapu.wordpres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workbookViewId="0">
      <selection sqref="A1:K1"/>
    </sheetView>
  </sheetViews>
  <sheetFormatPr defaultRowHeight="14.4" x14ac:dyDescent="0.3"/>
  <sheetData>
    <row r="1" spans="1:11" ht="20.399999999999999" thickBot="1" x14ac:dyDescent="0.45">
      <c r="A1" s="64" t="s">
        <v>171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" thickTop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3">
      <c r="A3" s="49" t="s">
        <v>193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3">
      <c r="A4" s="25" t="s">
        <v>192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x14ac:dyDescent="0.3">
      <c r="A5" s="25" t="s">
        <v>172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x14ac:dyDescent="0.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x14ac:dyDescent="0.3">
      <c r="A7" s="33" t="s">
        <v>258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x14ac:dyDescent="0.3">
      <c r="A8" s="33" t="s">
        <v>226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x14ac:dyDescent="0.3">
      <c r="A9" s="33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x14ac:dyDescent="0.3">
      <c r="A10" s="25" t="s">
        <v>227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3">
      <c r="A12" s="50" t="s">
        <v>191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x14ac:dyDescent="0.3">
      <c r="A13" s="33" t="s">
        <v>229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1" x14ac:dyDescent="0.3">
      <c r="A14" s="33" t="s">
        <v>228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x14ac:dyDescent="0.3">
      <c r="A16" s="66" t="s">
        <v>230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ht="15" thickBot="1" x14ac:dyDescent="0.35">
      <c r="A17" s="65" t="s">
        <v>262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pans="1:11" ht="15" thickTop="1" x14ac:dyDescent="0.3"/>
  </sheetData>
  <mergeCells count="3">
    <mergeCell ref="A1:K1"/>
    <mergeCell ref="A17:K17"/>
    <mergeCell ref="A16:K16"/>
  </mergeCells>
  <hyperlinks>
    <hyperlink ref="A16" r:id="rId1"/>
  </hyperlinks>
  <pageMargins left="0.7" right="0.7" top="0.75" bottom="0.75" header="0.3" footer="0.3"/>
  <pageSetup paperSize="9" scale="86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opLeftCell="A4" zoomScaleNormal="100" workbookViewId="0">
      <selection activeCell="O9" sqref="O9:S30"/>
    </sheetView>
  </sheetViews>
  <sheetFormatPr defaultRowHeight="14.4" x14ac:dyDescent="0.3"/>
  <sheetData>
    <row r="1" spans="1:11" ht="20.399999999999999" thickBot="1" x14ac:dyDescent="0.45">
      <c r="A1" s="64" t="s">
        <v>106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thickTop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3">
      <c r="A3" s="24" t="s">
        <v>231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3">
      <c r="A4" s="24" t="s">
        <v>232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x14ac:dyDescent="0.3">
      <c r="A5" s="1"/>
      <c r="B5" s="44" t="s">
        <v>151</v>
      </c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">
      <c r="A7" s="27" t="s">
        <v>108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x14ac:dyDescent="0.3">
      <c r="A8" s="24" t="s">
        <v>211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x14ac:dyDescent="0.3">
      <c r="A9" s="25" t="s">
        <v>0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x14ac:dyDescent="0.3">
      <c r="A10" s="25" t="s">
        <v>233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x14ac:dyDescent="0.3">
      <c r="A11" s="25" t="s">
        <v>79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x14ac:dyDescent="0.3">
      <c r="A12" s="25" t="s">
        <v>234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x14ac:dyDescent="0.3">
      <c r="A13" s="25" t="s">
        <v>235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x14ac:dyDescent="0.3">
      <c r="A14" s="25" t="s">
        <v>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x14ac:dyDescent="0.3">
      <c r="A16" s="19" t="s">
        <v>10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x14ac:dyDescent="0.3">
      <c r="A17" s="19" t="s">
        <v>11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x14ac:dyDescent="0.3">
      <c r="A19" s="24" t="s">
        <v>259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x14ac:dyDescent="0.3">
      <c r="A20" s="26" t="s">
        <v>173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x14ac:dyDescent="0.3">
      <c r="A21" s="24" t="s">
        <v>174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15" thickBot="1" x14ac:dyDescent="0.3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ht="15" thickTop="1" x14ac:dyDescent="0.3"/>
  </sheetData>
  <mergeCells count="1">
    <mergeCell ref="A1:K1"/>
  </mergeCells>
  <pageMargins left="0.7" right="0.7" top="0.75" bottom="0.75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3"/>
  <sheetViews>
    <sheetView zoomScale="95" zoomScaleNormal="95" workbookViewId="0">
      <selection activeCell="C12" sqref="C12"/>
    </sheetView>
  </sheetViews>
  <sheetFormatPr defaultRowHeight="14.4" x14ac:dyDescent="0.3"/>
  <cols>
    <col min="2" max="2" width="12.77734375" customWidth="1"/>
    <col min="3" max="7" width="15.77734375" customWidth="1"/>
  </cols>
  <sheetData>
    <row r="5" spans="2:7" x14ac:dyDescent="0.3">
      <c r="B5" s="52"/>
      <c r="C5" s="52" t="s">
        <v>264</v>
      </c>
      <c r="D5" s="52" t="s">
        <v>265</v>
      </c>
      <c r="E5" s="52" t="s">
        <v>266</v>
      </c>
      <c r="F5" s="52" t="s">
        <v>267</v>
      </c>
      <c r="G5" s="52" t="s">
        <v>268</v>
      </c>
    </row>
    <row r="6" spans="2:7" x14ac:dyDescent="0.3">
      <c r="B6" s="52" t="s">
        <v>269</v>
      </c>
      <c r="C6" s="56" t="s">
        <v>277</v>
      </c>
      <c r="D6" s="56" t="s">
        <v>281</v>
      </c>
      <c r="E6" s="56" t="s">
        <v>278</v>
      </c>
      <c r="F6" s="56" t="s">
        <v>281</v>
      </c>
      <c r="G6" s="67" t="s">
        <v>289</v>
      </c>
    </row>
    <row r="7" spans="2:7" x14ac:dyDescent="0.3">
      <c r="B7" s="52" t="s">
        <v>270</v>
      </c>
      <c r="C7" s="67" t="s">
        <v>278</v>
      </c>
      <c r="D7" s="67" t="s">
        <v>282</v>
      </c>
      <c r="E7" s="67" t="s">
        <v>281</v>
      </c>
      <c r="F7" s="67" t="s">
        <v>286</v>
      </c>
      <c r="G7" s="68"/>
    </row>
    <row r="8" spans="2:7" x14ac:dyDescent="0.3">
      <c r="B8" s="52" t="s">
        <v>271</v>
      </c>
      <c r="C8" s="68"/>
      <c r="D8" s="68"/>
      <c r="E8" s="68"/>
      <c r="F8" s="68"/>
      <c r="G8" s="58" t="s">
        <v>282</v>
      </c>
    </row>
    <row r="9" spans="2:7" x14ac:dyDescent="0.3">
      <c r="B9" s="52" t="s">
        <v>272</v>
      </c>
      <c r="C9" s="54"/>
      <c r="D9" s="54"/>
      <c r="E9" s="54"/>
      <c r="F9" s="54"/>
      <c r="G9" s="54"/>
    </row>
    <row r="10" spans="2:7" s="51" customFormat="1" ht="28.8" customHeight="1" x14ac:dyDescent="0.3">
      <c r="B10" s="53" t="s">
        <v>273</v>
      </c>
      <c r="C10" s="58" t="s">
        <v>279</v>
      </c>
      <c r="D10" s="58" t="s">
        <v>283</v>
      </c>
      <c r="E10" s="58" t="s">
        <v>285</v>
      </c>
      <c r="F10" s="58" t="s">
        <v>287</v>
      </c>
      <c r="G10" s="58" t="s">
        <v>290</v>
      </c>
    </row>
    <row r="11" spans="2:7" x14ac:dyDescent="0.3">
      <c r="B11" s="52" t="s">
        <v>274</v>
      </c>
      <c r="C11" s="55"/>
      <c r="D11" s="55"/>
      <c r="E11" s="54"/>
      <c r="F11" s="54"/>
      <c r="G11" s="54"/>
    </row>
    <row r="12" spans="2:7" x14ac:dyDescent="0.3">
      <c r="B12" s="52" t="s">
        <v>275</v>
      </c>
      <c r="C12" s="57" t="s">
        <v>280</v>
      </c>
      <c r="D12" s="67" t="s">
        <v>284</v>
      </c>
      <c r="E12" s="59"/>
      <c r="F12" s="67" t="s">
        <v>288</v>
      </c>
      <c r="G12" s="67" t="s">
        <v>287</v>
      </c>
    </row>
    <row r="13" spans="2:7" x14ac:dyDescent="0.3">
      <c r="B13" s="52" t="s">
        <v>276</v>
      </c>
      <c r="C13" s="59"/>
      <c r="D13" s="68"/>
      <c r="E13" s="59"/>
      <c r="F13" s="68"/>
      <c r="G13" s="68"/>
    </row>
  </sheetData>
  <mergeCells count="8">
    <mergeCell ref="D12:D13"/>
    <mergeCell ref="F12:F13"/>
    <mergeCell ref="G12:G13"/>
    <mergeCell ref="C7:C8"/>
    <mergeCell ref="D7:D8"/>
    <mergeCell ref="E7:E8"/>
    <mergeCell ref="F7:F8"/>
    <mergeCell ref="G6:G7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opLeftCell="A10" workbookViewId="0">
      <selection sqref="A1:K1"/>
    </sheetView>
  </sheetViews>
  <sheetFormatPr defaultRowHeight="14.4" x14ac:dyDescent="0.3"/>
  <sheetData>
    <row r="1" spans="1:11" ht="20.399999999999999" thickBot="1" x14ac:dyDescent="0.45">
      <c r="A1" s="69" t="s">
        <v>12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5" thickTop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3">
      <c r="A3" s="19" t="s">
        <v>13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x14ac:dyDescent="0.3">
      <c r="A5" s="24" t="s">
        <v>175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x14ac:dyDescent="0.3">
      <c r="A6" s="19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x14ac:dyDescent="0.3">
      <c r="A8" s="27" t="s">
        <v>108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x14ac:dyDescent="0.3">
      <c r="A9" s="19" t="s">
        <v>14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x14ac:dyDescent="0.3">
      <c r="A10" s="19" t="s">
        <v>15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x14ac:dyDescent="0.3">
      <c r="A11" s="20" t="s">
        <v>16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x14ac:dyDescent="0.3">
      <c r="A12" s="20" t="s">
        <v>73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x14ac:dyDescent="0.3">
      <c r="A13" s="20" t="s">
        <v>17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x14ac:dyDescent="0.3">
      <c r="A14" s="25" t="s">
        <v>176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x14ac:dyDescent="0.3">
      <c r="A15" s="20" t="s">
        <v>32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x14ac:dyDescent="0.3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21" t="s">
        <v>4</v>
      </c>
      <c r="B18" s="1"/>
      <c r="C18" s="22" t="s">
        <v>5</v>
      </c>
      <c r="D18" s="22" t="s">
        <v>6</v>
      </c>
      <c r="E18" s="1"/>
      <c r="F18" s="1"/>
      <c r="G18" s="1"/>
      <c r="H18" s="1"/>
      <c r="I18" s="1"/>
      <c r="J18" s="1"/>
      <c r="K18" s="1"/>
    </row>
    <row r="19" spans="1:11" x14ac:dyDescent="0.3">
      <c r="A19" s="5" t="s">
        <v>18</v>
      </c>
      <c r="B19" s="1"/>
      <c r="C19" s="1" t="s">
        <v>22</v>
      </c>
      <c r="D19" s="1" t="s">
        <v>20</v>
      </c>
      <c r="E19" s="1"/>
      <c r="F19" s="1"/>
      <c r="G19" s="22" t="s">
        <v>8</v>
      </c>
      <c r="H19" s="22" t="s">
        <v>7</v>
      </c>
      <c r="I19" s="1"/>
      <c r="J19" s="1"/>
      <c r="K19" s="1"/>
    </row>
    <row r="20" spans="1:11" x14ac:dyDescent="0.3">
      <c r="A20" s="5" t="s">
        <v>19</v>
      </c>
      <c r="B20" s="1"/>
      <c r="C20" s="1" t="s">
        <v>23</v>
      </c>
      <c r="D20" s="1" t="s">
        <v>21</v>
      </c>
      <c r="E20" s="1"/>
      <c r="F20" s="1"/>
      <c r="G20" s="1" t="s">
        <v>25</v>
      </c>
      <c r="H20" s="1" t="s">
        <v>9</v>
      </c>
      <c r="I20" s="1"/>
      <c r="J20" s="1"/>
      <c r="K20" s="1"/>
    </row>
    <row r="21" spans="1:11" x14ac:dyDescent="0.3">
      <c r="A21" s="5" t="s">
        <v>27</v>
      </c>
      <c r="B21" s="1"/>
      <c r="C21" s="1" t="s">
        <v>29</v>
      </c>
      <c r="D21" s="1" t="s">
        <v>28</v>
      </c>
      <c r="E21" s="1"/>
      <c r="F21" s="1"/>
      <c r="G21" s="1" t="s">
        <v>26</v>
      </c>
      <c r="H21" s="1" t="s">
        <v>24</v>
      </c>
      <c r="I21" s="1"/>
      <c r="J21" s="1"/>
      <c r="K21" s="1"/>
    </row>
    <row r="22" spans="1:11" x14ac:dyDescent="0.3">
      <c r="A22" s="5"/>
      <c r="B22" s="1"/>
      <c r="C22" s="1"/>
      <c r="D22" s="1"/>
      <c r="E22" s="1"/>
      <c r="F22" s="1"/>
      <c r="G22" s="1" t="s">
        <v>30</v>
      </c>
      <c r="H22" s="1" t="s">
        <v>31</v>
      </c>
      <c r="I22" s="1"/>
      <c r="J22" s="1"/>
      <c r="K22" s="1"/>
    </row>
    <row r="23" spans="1:11" x14ac:dyDescent="0.3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27" t="s">
        <v>109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x14ac:dyDescent="0.3">
      <c r="A25" s="29" t="s">
        <v>107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1" x14ac:dyDescent="0.3">
      <c r="A26" s="24" t="s">
        <v>236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x14ac:dyDescent="0.3">
      <c r="A27" s="20" t="s">
        <v>33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 x14ac:dyDescent="0.3">
      <c r="A28" s="20" t="s">
        <v>34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x14ac:dyDescent="0.3">
      <c r="A30" s="30" t="s">
        <v>194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x14ac:dyDescent="0.3">
      <c r="A31" s="31" t="s">
        <v>237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5" thickBot="1" x14ac:dyDescent="0.3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ht="15" thickTop="1" x14ac:dyDescent="0.3"/>
  </sheetData>
  <mergeCells count="1">
    <mergeCell ref="A1:K1"/>
  </mergeCells>
  <pageMargins left="0.7" right="0.7" top="0.75" bottom="0.75" header="0.3" footer="0.3"/>
  <pageSetup paperSize="9" scale="8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selection activeCell="E23" sqref="E23"/>
    </sheetView>
  </sheetViews>
  <sheetFormatPr defaultRowHeight="14.4" x14ac:dyDescent="0.3"/>
  <cols>
    <col min="11" max="11" width="12.21875" customWidth="1"/>
  </cols>
  <sheetData>
    <row r="1" spans="1:11" ht="20.399999999999999" thickBot="1" x14ac:dyDescent="0.45">
      <c r="A1" s="64" t="s">
        <v>35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" thickTop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3">
      <c r="A3" s="31" t="s">
        <v>110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3">
      <c r="A4" s="32" t="s">
        <v>42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3">
      <c r="A5" s="33" t="s">
        <v>195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x14ac:dyDescent="0.3">
      <c r="A6" s="33" t="s">
        <v>177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x14ac:dyDescent="0.3">
      <c r="A8" s="31" t="s">
        <v>212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x14ac:dyDescent="0.3">
      <c r="A9" s="33" t="s">
        <v>153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x14ac:dyDescent="0.3">
      <c r="A10" s="33" t="s">
        <v>196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3">
      <c r="A11" s="33" t="s">
        <v>178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3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x14ac:dyDescent="0.3">
      <c r="A13" s="28" t="s">
        <v>43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1" x14ac:dyDescent="0.3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x14ac:dyDescent="0.3">
      <c r="A15" s="30" t="s">
        <v>108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x14ac:dyDescent="0.3">
      <c r="A16" s="28" t="s">
        <v>41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1" x14ac:dyDescent="0.3">
      <c r="A17" s="31" t="s">
        <v>238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x14ac:dyDescent="0.3">
      <c r="A18" s="32" t="s">
        <v>45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1:11" x14ac:dyDescent="0.3">
      <c r="A19" s="32" t="s">
        <v>44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1:11" x14ac:dyDescent="0.3">
      <c r="A20" s="28" t="s">
        <v>46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2" spans="1:11" x14ac:dyDescent="0.3">
      <c r="A22" s="2" t="s">
        <v>150</v>
      </c>
    </row>
    <row r="23" spans="1:11" x14ac:dyDescent="0.3">
      <c r="A23" t="s">
        <v>36</v>
      </c>
      <c r="B23">
        <v>200</v>
      </c>
      <c r="C23">
        <v>100</v>
      </c>
      <c r="D23">
        <v>200</v>
      </c>
    </row>
    <row r="24" spans="1:11" x14ac:dyDescent="0.3">
      <c r="A24" t="s">
        <v>40</v>
      </c>
      <c r="B24">
        <v>220</v>
      </c>
      <c r="C24">
        <v>135</v>
      </c>
      <c r="D24">
        <v>230</v>
      </c>
    </row>
    <row r="25" spans="1:11" x14ac:dyDescent="0.3">
      <c r="A25" t="s">
        <v>38</v>
      </c>
      <c r="B25">
        <v>190</v>
      </c>
      <c r="C25">
        <v>110</v>
      </c>
      <c r="D25">
        <v>180</v>
      </c>
    </row>
    <row r="26" spans="1:11" x14ac:dyDescent="0.3">
      <c r="A26" t="s">
        <v>39</v>
      </c>
      <c r="B26">
        <v>165</v>
      </c>
      <c r="C26">
        <v>120</v>
      </c>
      <c r="D26">
        <v>170</v>
      </c>
    </row>
    <row r="27" spans="1:11" x14ac:dyDescent="0.3">
      <c r="A27" t="s">
        <v>37</v>
      </c>
      <c r="B27">
        <v>250</v>
      </c>
      <c r="C27">
        <v>145</v>
      </c>
      <c r="D27">
        <v>230</v>
      </c>
    </row>
    <row r="28" spans="1:11" ht="15" thickBot="1" x14ac:dyDescent="0.3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ht="15" thickTop="1" x14ac:dyDescent="0.3"/>
  </sheetData>
  <mergeCells count="1">
    <mergeCell ref="A1:K1"/>
  </mergeCells>
  <pageMargins left="0.7" right="0.7" top="0.75" bottom="0.75" header="0.3" footer="0.3"/>
  <pageSetup paperSize="9" scale="8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7" workbookViewId="0">
      <selection activeCell="B42" sqref="B42"/>
    </sheetView>
  </sheetViews>
  <sheetFormatPr defaultRowHeight="14.4" x14ac:dyDescent="0.3"/>
  <cols>
    <col min="1" max="1" width="21.77734375" customWidth="1"/>
    <col min="2" max="2" width="17.109375" customWidth="1"/>
  </cols>
  <sheetData>
    <row r="1" spans="1:10" ht="20.399999999999999" thickBot="1" x14ac:dyDescent="0.45">
      <c r="A1" s="69" t="s">
        <v>83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5" thickTop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3">
      <c r="A3" s="19" t="s">
        <v>84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x14ac:dyDescent="0.3">
      <c r="A4" s="24" t="s">
        <v>239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3">
      <c r="A5" s="25" t="s">
        <v>154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x14ac:dyDescent="0.3">
      <c r="A6" s="25" t="s">
        <v>179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x14ac:dyDescent="0.3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x14ac:dyDescent="0.3">
      <c r="A8" s="24" t="s">
        <v>240</v>
      </c>
      <c r="B8" s="19"/>
      <c r="C8" s="19"/>
      <c r="D8" s="19"/>
      <c r="E8" s="19"/>
      <c r="F8" s="19"/>
      <c r="G8" s="19"/>
      <c r="H8" s="19"/>
      <c r="I8" s="19"/>
      <c r="J8" s="19"/>
    </row>
    <row r="9" spans="1:10" x14ac:dyDescent="0.3">
      <c r="A9" s="24" t="s">
        <v>241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x14ac:dyDescent="0.3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5"/>
      <c r="B11" s="5">
        <v>3.1415926535897931</v>
      </c>
      <c r="C11" s="6">
        <v>3.1415926535897931</v>
      </c>
      <c r="D11" s="7">
        <v>3.1415926535897931</v>
      </c>
      <c r="E11" s="8">
        <v>3.1415926535897931</v>
      </c>
      <c r="F11" s="5"/>
      <c r="G11" s="5"/>
      <c r="H11" s="5"/>
      <c r="I11" s="5"/>
      <c r="J11" s="5"/>
    </row>
    <row r="12" spans="1:10" x14ac:dyDescent="0.3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3">
      <c r="A13" s="19" t="s">
        <v>85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0" x14ac:dyDescent="0.3">
      <c r="A14" s="24" t="s">
        <v>111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 x14ac:dyDescent="0.3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3">
      <c r="A16" s="5"/>
      <c r="B16" s="5">
        <v>1200000000000000</v>
      </c>
      <c r="C16" s="5">
        <v>5.6000000000000003E-10</v>
      </c>
      <c r="D16" s="5"/>
      <c r="E16" s="5"/>
      <c r="F16" s="5"/>
      <c r="G16" s="5"/>
      <c r="H16" s="5"/>
      <c r="I16" s="5"/>
      <c r="J16" s="5"/>
    </row>
    <row r="17" spans="1:10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3">
      <c r="A18" s="24" t="s">
        <v>180</v>
      </c>
      <c r="B18" s="19"/>
      <c r="C18" s="19"/>
      <c r="D18" s="19"/>
      <c r="E18" s="19"/>
      <c r="F18" s="19"/>
      <c r="G18" s="19"/>
      <c r="H18" s="19"/>
      <c r="I18" s="19"/>
      <c r="J18" s="19"/>
    </row>
    <row r="19" spans="1:10" x14ac:dyDescent="0.3">
      <c r="A19" s="24" t="s">
        <v>112</v>
      </c>
      <c r="B19" s="19"/>
      <c r="C19" s="19"/>
      <c r="D19" s="19"/>
      <c r="E19" s="19"/>
      <c r="F19" s="19"/>
      <c r="G19" s="19"/>
      <c r="H19" s="19"/>
      <c r="I19" s="19"/>
      <c r="J19" s="19"/>
    </row>
    <row r="20" spans="1:1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1" t="s">
        <v>86</v>
      </c>
      <c r="B21" s="9">
        <v>1.56</v>
      </c>
      <c r="C21" s="1"/>
      <c r="D21" s="1"/>
      <c r="E21" s="1"/>
      <c r="F21" s="1"/>
      <c r="G21" s="1"/>
      <c r="H21" s="1"/>
      <c r="I21" s="1"/>
      <c r="J21" s="1"/>
    </row>
    <row r="22" spans="1:10" x14ac:dyDescent="0.3">
      <c r="A22" s="1" t="s">
        <v>87</v>
      </c>
      <c r="B22" s="10">
        <v>1.56</v>
      </c>
      <c r="C22" s="1"/>
      <c r="D22" s="1"/>
      <c r="E22" s="1"/>
      <c r="F22" s="1"/>
      <c r="G22" s="1"/>
      <c r="H22" s="1"/>
      <c r="I22" s="1"/>
      <c r="J22" s="1"/>
    </row>
    <row r="23" spans="1:10" x14ac:dyDescent="0.3">
      <c r="A23" s="1" t="s">
        <v>88</v>
      </c>
      <c r="B23" s="11">
        <v>1.56</v>
      </c>
      <c r="C23" s="1"/>
      <c r="D23" s="1"/>
      <c r="E23" s="1"/>
      <c r="F23" s="1"/>
      <c r="G23" s="1"/>
      <c r="H23" s="1"/>
      <c r="I23" s="1"/>
      <c r="J23" s="1"/>
    </row>
    <row r="24" spans="1:10" x14ac:dyDescent="0.3">
      <c r="A24" s="1" t="s">
        <v>89</v>
      </c>
      <c r="B24" s="12">
        <v>1.56</v>
      </c>
      <c r="C24" s="1"/>
      <c r="D24" s="1"/>
      <c r="E24" s="1"/>
      <c r="F24" s="1"/>
      <c r="G24" s="1"/>
      <c r="H24" s="1"/>
      <c r="I24" s="1"/>
      <c r="J24" s="1"/>
    </row>
    <row r="25" spans="1:10" x14ac:dyDescent="0.3">
      <c r="A25" s="1" t="s">
        <v>90</v>
      </c>
      <c r="B25" s="13">
        <v>1.56</v>
      </c>
      <c r="C25" s="1"/>
      <c r="D25" s="1"/>
      <c r="E25" s="1"/>
      <c r="F25" s="1"/>
      <c r="G25" s="1"/>
      <c r="H25" s="1"/>
      <c r="I25" s="1"/>
      <c r="J25" s="1"/>
    </row>
    <row r="26" spans="1:10" x14ac:dyDescent="0.3">
      <c r="A26" s="1" t="s">
        <v>91</v>
      </c>
      <c r="B26" s="14">
        <v>1.56</v>
      </c>
      <c r="C26" s="1"/>
      <c r="D26" s="1"/>
      <c r="E26" s="1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">
      <c r="A28" s="24" t="s">
        <v>148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0" x14ac:dyDescent="0.3">
      <c r="A29" s="24" t="s">
        <v>149</v>
      </c>
      <c r="B29" s="19"/>
      <c r="C29" s="19"/>
      <c r="D29" s="19"/>
      <c r="E29" s="19"/>
      <c r="F29" s="19"/>
      <c r="G29" s="19"/>
      <c r="H29" s="19"/>
      <c r="I29" s="19"/>
      <c r="J29" s="19"/>
    </row>
    <row r="31" spans="1:10" x14ac:dyDescent="0.3">
      <c r="B31" s="23">
        <v>40606</v>
      </c>
    </row>
    <row r="33" spans="1:10" x14ac:dyDescent="0.3">
      <c r="A33" s="27" t="s">
        <v>108</v>
      </c>
      <c r="B33" s="19"/>
      <c r="C33" s="19"/>
      <c r="D33" s="19"/>
      <c r="E33" s="19"/>
      <c r="F33" s="19"/>
      <c r="G33" s="19"/>
      <c r="H33" s="19"/>
      <c r="I33" s="19"/>
      <c r="J33" s="19"/>
    </row>
    <row r="34" spans="1:10" x14ac:dyDescent="0.3">
      <c r="A34" s="24" t="s">
        <v>197</v>
      </c>
      <c r="B34" s="19"/>
      <c r="C34" s="19"/>
      <c r="D34" s="19"/>
      <c r="E34" s="19"/>
      <c r="F34" s="19"/>
      <c r="G34" s="19"/>
      <c r="H34" s="19"/>
      <c r="I34" s="19"/>
      <c r="J34" s="19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 t="s">
        <v>92</v>
      </c>
      <c r="B36" s="15">
        <v>0.15</v>
      </c>
      <c r="C36" s="16">
        <v>9.6750000000000007</v>
      </c>
      <c r="D36" s="13">
        <v>3900</v>
      </c>
      <c r="E36" s="13">
        <v>1E-4</v>
      </c>
      <c r="F36" s="12">
        <v>0.5</v>
      </c>
      <c r="G36" s="17">
        <v>100</v>
      </c>
      <c r="H36" s="1"/>
      <c r="I36" s="1"/>
      <c r="J36" s="1"/>
    </row>
    <row r="37" spans="1:10" x14ac:dyDescent="0.3">
      <c r="A37" s="1" t="s">
        <v>93</v>
      </c>
      <c r="B37" s="15">
        <v>0.15</v>
      </c>
      <c r="C37" s="16">
        <v>9.6750000000000007</v>
      </c>
      <c r="D37" s="13">
        <v>3900</v>
      </c>
      <c r="E37" s="13">
        <v>1E-4</v>
      </c>
      <c r="F37" s="12">
        <v>0.5</v>
      </c>
      <c r="G37" s="17">
        <v>100</v>
      </c>
      <c r="H37" s="1"/>
      <c r="I37" s="1"/>
      <c r="J37" s="1"/>
    </row>
    <row r="38" spans="1:10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">
      <c r="A39" s="27" t="s">
        <v>198</v>
      </c>
      <c r="B39" s="19"/>
      <c r="C39" s="19"/>
      <c r="D39" s="19"/>
      <c r="E39" s="19"/>
      <c r="F39" s="19"/>
      <c r="G39" s="19"/>
      <c r="H39" s="19"/>
      <c r="I39" s="19"/>
      <c r="J39" s="19"/>
    </row>
    <row r="40" spans="1:10" x14ac:dyDescent="0.3">
      <c r="A40" s="24" t="s">
        <v>200</v>
      </c>
      <c r="B40" s="19"/>
      <c r="C40" s="19"/>
      <c r="D40" s="19"/>
      <c r="E40" s="19"/>
      <c r="F40" s="19"/>
      <c r="G40" s="19"/>
      <c r="H40" s="19"/>
      <c r="I40" s="19"/>
      <c r="J40" s="19"/>
    </row>
    <row r="41" spans="1:1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1"/>
      <c r="B42" s="18">
        <v>4.0000000000000001E-8</v>
      </c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30" t="s">
        <v>199</v>
      </c>
      <c r="B44" s="28"/>
      <c r="C44" s="28"/>
      <c r="D44" s="28"/>
      <c r="E44" s="28"/>
      <c r="F44" s="28"/>
      <c r="G44" s="28"/>
      <c r="H44" s="28"/>
      <c r="I44" s="28"/>
      <c r="J44" s="28"/>
    </row>
    <row r="45" spans="1:10" x14ac:dyDescent="0.3">
      <c r="A45" s="31" t="s">
        <v>242</v>
      </c>
      <c r="B45" s="28"/>
      <c r="C45" s="28"/>
      <c r="D45" s="28"/>
      <c r="E45" s="28"/>
      <c r="F45" s="28"/>
      <c r="G45" s="28"/>
      <c r="H45" s="28"/>
      <c r="I45" s="28"/>
      <c r="J45" s="28"/>
    </row>
    <row r="46" spans="1:10" x14ac:dyDescent="0.3">
      <c r="A46" s="31" t="s">
        <v>181</v>
      </c>
      <c r="B46" s="28"/>
      <c r="C46" s="28"/>
      <c r="D46" s="28"/>
      <c r="E46" s="28"/>
      <c r="F46" s="28"/>
      <c r="G46" s="28"/>
      <c r="H46" s="28"/>
      <c r="I46" s="28"/>
      <c r="J46" s="28"/>
    </row>
    <row r="47" spans="1:10" x14ac:dyDescent="0.3">
      <c r="A47" s="31" t="s">
        <v>182</v>
      </c>
      <c r="B47" s="28"/>
      <c r="C47" s="28"/>
      <c r="D47" s="28"/>
      <c r="E47" s="28"/>
      <c r="F47" s="28"/>
      <c r="G47" s="28"/>
      <c r="H47" s="28"/>
      <c r="I47" s="28"/>
      <c r="J47" s="28"/>
    </row>
    <row r="48" spans="1:10" ht="15" thickBot="1" x14ac:dyDescent="0.35">
      <c r="A48" s="41"/>
      <c r="B48" s="41"/>
      <c r="C48" s="41"/>
      <c r="D48" s="41"/>
      <c r="E48" s="41"/>
      <c r="F48" s="41"/>
      <c r="G48" s="41"/>
      <c r="H48" s="41"/>
      <c r="I48" s="41"/>
      <c r="J48" s="41"/>
    </row>
    <row r="49" ht="15" thickTop="1" x14ac:dyDescent="0.3"/>
  </sheetData>
  <mergeCells count="1">
    <mergeCell ref="A1:J1"/>
  </mergeCells>
  <pageMargins left="0.7" right="0.7" top="0.75" bottom="0.75" header="0.3" footer="0.3"/>
  <pageSetup paperSize="9" scale="8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A7" workbookViewId="0">
      <selection activeCell="E33" sqref="E33"/>
    </sheetView>
  </sheetViews>
  <sheetFormatPr defaultRowHeight="14.4" x14ac:dyDescent="0.3"/>
  <sheetData>
    <row r="1" spans="1:11" ht="20.399999999999999" thickBot="1" x14ac:dyDescent="0.45">
      <c r="A1" s="69" t="s">
        <v>2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5" thickTop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3">
      <c r="A3" s="31" t="s">
        <v>183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3">
      <c r="A4" s="31" t="s">
        <v>243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3">
      <c r="A5" s="33" t="s">
        <v>155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x14ac:dyDescent="0.3">
      <c r="A6" s="33" t="s">
        <v>156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x14ac:dyDescent="0.3">
      <c r="A7" s="33" t="s">
        <v>244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x14ac:dyDescent="0.3">
      <c r="A8" s="33" t="s">
        <v>245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x14ac:dyDescent="0.3">
      <c r="A9" s="33" t="s">
        <v>157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x14ac:dyDescent="0.3">
      <c r="A10" s="33" t="s">
        <v>246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3">
      <c r="A12" s="47" t="s">
        <v>108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x14ac:dyDescent="0.3">
      <c r="A13" s="34" t="s">
        <v>201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5" spans="1:11" x14ac:dyDescent="0.3">
      <c r="A15" t="s">
        <v>55</v>
      </c>
    </row>
    <row r="16" spans="1:11" x14ac:dyDescent="0.3">
      <c r="B16" s="48" t="s">
        <v>48</v>
      </c>
      <c r="C16" s="48" t="s">
        <v>49</v>
      </c>
      <c r="D16" s="48" t="s">
        <v>50</v>
      </c>
      <c r="E16" s="48" t="s">
        <v>47</v>
      </c>
    </row>
    <row r="17" spans="1:11" x14ac:dyDescent="0.3">
      <c r="A17" t="s">
        <v>51</v>
      </c>
      <c r="B17">
        <v>140</v>
      </c>
      <c r="C17">
        <v>120</v>
      </c>
      <c r="D17">
        <v>110</v>
      </c>
      <c r="E17" s="43">
        <f>SUM(B17:D17)</f>
        <v>370</v>
      </c>
    </row>
    <row r="18" spans="1:11" x14ac:dyDescent="0.3">
      <c r="A18" t="s">
        <v>52</v>
      </c>
      <c r="B18">
        <v>156</v>
      </c>
      <c r="C18">
        <v>130</v>
      </c>
      <c r="D18">
        <v>115</v>
      </c>
      <c r="E18" s="43">
        <f>SUM(B18:D18)</f>
        <v>401</v>
      </c>
    </row>
    <row r="19" spans="1:11" x14ac:dyDescent="0.3">
      <c r="A19" t="s">
        <v>53</v>
      </c>
      <c r="B19">
        <v>134</v>
      </c>
      <c r="C19">
        <v>128</v>
      </c>
      <c r="D19">
        <v>105</v>
      </c>
      <c r="E19" s="43">
        <f>SUM(E17:E18)</f>
        <v>771</v>
      </c>
    </row>
    <row r="20" spans="1:11" x14ac:dyDescent="0.3">
      <c r="A20" t="s">
        <v>54</v>
      </c>
      <c r="B20">
        <v>161</v>
      </c>
      <c r="C20">
        <v>140</v>
      </c>
      <c r="D20">
        <v>135</v>
      </c>
      <c r="E20" s="43">
        <f>SUM(B20:D20)</f>
        <v>436</v>
      </c>
    </row>
    <row r="21" spans="1:11" x14ac:dyDescent="0.3">
      <c r="A21" t="s">
        <v>47</v>
      </c>
      <c r="B21" s="43">
        <f>SUM(B17:B20)</f>
        <v>591</v>
      </c>
      <c r="C21" s="43">
        <f>SUM(C17:C20)</f>
        <v>518</v>
      </c>
      <c r="D21" s="43">
        <f>SUM(D17:D20)</f>
        <v>465</v>
      </c>
      <c r="E21" s="43">
        <f>SUM(B21:D21)</f>
        <v>1574</v>
      </c>
    </row>
    <row r="23" spans="1:11" x14ac:dyDescent="0.3">
      <c r="A23" s="31" t="s">
        <v>263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1" x14ac:dyDescent="0.3">
      <c r="A24" s="28" t="s">
        <v>261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6" spans="1:11" x14ac:dyDescent="0.3">
      <c r="A26" t="s">
        <v>55</v>
      </c>
    </row>
    <row r="27" spans="1:11" x14ac:dyDescent="0.3">
      <c r="B27" s="48" t="s">
        <v>48</v>
      </c>
      <c r="C27" s="48" t="s">
        <v>49</v>
      </c>
      <c r="D27" s="48" t="s">
        <v>50</v>
      </c>
      <c r="E27" s="48" t="s">
        <v>47</v>
      </c>
    </row>
    <row r="28" spans="1:11" x14ac:dyDescent="0.3">
      <c r="A28" t="s">
        <v>51</v>
      </c>
      <c r="B28">
        <v>140</v>
      </c>
      <c r="C28">
        <v>120</v>
      </c>
      <c r="D28">
        <v>110</v>
      </c>
      <c r="E28" s="43">
        <f>SUM(B28:D28)</f>
        <v>370</v>
      </c>
    </row>
    <row r="29" spans="1:11" x14ac:dyDescent="0.3">
      <c r="A29" t="s">
        <v>52</v>
      </c>
      <c r="B29">
        <v>156</v>
      </c>
      <c r="C29">
        <v>130</v>
      </c>
      <c r="D29">
        <v>115</v>
      </c>
      <c r="E29" s="43">
        <f>SUM(B29:D29)</f>
        <v>401</v>
      </c>
    </row>
    <row r="30" spans="1:11" x14ac:dyDescent="0.3">
      <c r="A30" t="s">
        <v>53</v>
      </c>
      <c r="B30">
        <v>134</v>
      </c>
      <c r="C30">
        <v>128</v>
      </c>
      <c r="D30">
        <v>105</v>
      </c>
      <c r="E30" s="43">
        <f>SUM(E28:E29)</f>
        <v>771</v>
      </c>
    </row>
    <row r="31" spans="1:11" x14ac:dyDescent="0.3">
      <c r="A31" t="s">
        <v>54</v>
      </c>
      <c r="B31">
        <v>161</v>
      </c>
      <c r="C31">
        <v>140</v>
      </c>
      <c r="D31">
        <v>135</v>
      </c>
      <c r="E31" s="43">
        <f>SUM(B31:D31)</f>
        <v>436</v>
      </c>
    </row>
    <row r="32" spans="1:11" x14ac:dyDescent="0.3">
      <c r="A32" t="s">
        <v>47</v>
      </c>
      <c r="B32" s="43">
        <f>SUM(B28:B31)</f>
        <v>591</v>
      </c>
      <c r="C32" s="43">
        <f>SUM(C28:C31)</f>
        <v>518</v>
      </c>
      <c r="D32" s="43">
        <f>SUM(D28:D31)</f>
        <v>465</v>
      </c>
      <c r="E32" s="43">
        <f>SUM(B32:D32)</f>
        <v>1574</v>
      </c>
    </row>
    <row r="33" spans="1:11" ht="15" thickBot="1" x14ac:dyDescent="0.3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 ht="15" thickTop="1" x14ac:dyDescent="0.3"/>
  </sheetData>
  <mergeCells count="1">
    <mergeCell ref="A1:K1"/>
  </mergeCells>
  <pageMargins left="0.7" right="0.7" top="0.75" bottom="0.75" header="0.3" footer="0.3"/>
  <pageSetup paperSize="9" scale="8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22" workbookViewId="0">
      <selection activeCell="B34" sqref="B34"/>
    </sheetView>
  </sheetViews>
  <sheetFormatPr defaultRowHeight="14.4" x14ac:dyDescent="0.3"/>
  <sheetData>
    <row r="1" spans="1:11" ht="20.399999999999999" thickBot="1" x14ac:dyDescent="0.45">
      <c r="A1" s="64" t="s">
        <v>99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" thickTop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3">
      <c r="A3" s="31" t="s">
        <v>247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3">
      <c r="A4" s="31" t="s">
        <v>114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3">
      <c r="A5" s="31" t="s">
        <v>248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x14ac:dyDescent="0.3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x14ac:dyDescent="0.3">
      <c r="A7" s="31" t="s">
        <v>113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x14ac:dyDescent="0.3">
      <c r="A8" s="28" t="s">
        <v>74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x14ac:dyDescent="0.3">
      <c r="A9" s="28" t="s">
        <v>75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x14ac:dyDescent="0.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3">
      <c r="A11" s="30" t="s">
        <v>108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3">
      <c r="A12" s="28" t="s">
        <v>80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x14ac:dyDescent="0.3">
      <c r="A13" s="31" t="s">
        <v>213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1" x14ac:dyDescent="0.3">
      <c r="A14" s="33" t="s">
        <v>160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x14ac:dyDescent="0.3">
      <c r="A15" s="33" t="s">
        <v>159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x14ac:dyDescent="0.3">
      <c r="A16" s="32" t="s">
        <v>81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1" x14ac:dyDescent="0.3">
      <c r="A17" s="33" t="s">
        <v>158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x14ac:dyDescent="0.3">
      <c r="A18" s="33" t="s">
        <v>248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1:11" x14ac:dyDescent="0.3">
      <c r="A19" s="2"/>
    </row>
    <row r="20" spans="1:11" x14ac:dyDescent="0.3">
      <c r="A20" t="s">
        <v>76</v>
      </c>
      <c r="B20">
        <v>34000</v>
      </c>
    </row>
    <row r="21" spans="1:11" x14ac:dyDescent="0.3">
      <c r="A21" t="s">
        <v>77</v>
      </c>
      <c r="B21">
        <v>0.02</v>
      </c>
    </row>
    <row r="22" spans="1:11" x14ac:dyDescent="0.3">
      <c r="A22" t="s">
        <v>78</v>
      </c>
      <c r="B22" s="43">
        <f>B20*B21</f>
        <v>680</v>
      </c>
    </row>
    <row r="24" spans="1:11" x14ac:dyDescent="0.3">
      <c r="A24" s="28" t="s">
        <v>82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3">
      <c r="A26" s="30" t="s">
        <v>108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x14ac:dyDescent="0.3">
      <c r="A27" s="31" t="s">
        <v>146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x14ac:dyDescent="0.3">
      <c r="A28" s="31" t="s">
        <v>147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30" spans="1:11" x14ac:dyDescent="0.3">
      <c r="A30" t="s">
        <v>94</v>
      </c>
      <c r="B30">
        <v>120</v>
      </c>
    </row>
    <row r="31" spans="1:11" x14ac:dyDescent="0.3">
      <c r="A31" t="s">
        <v>95</v>
      </c>
      <c r="B31" s="4">
        <v>0.15</v>
      </c>
    </row>
    <row r="32" spans="1:11" x14ac:dyDescent="0.3">
      <c r="A32" t="s">
        <v>96</v>
      </c>
      <c r="B32" s="43">
        <f>B30*B31</f>
        <v>18</v>
      </c>
    </row>
    <row r="33" spans="1:11" x14ac:dyDescent="0.3">
      <c r="A33" t="s">
        <v>97</v>
      </c>
      <c r="B33" s="43">
        <f>B30-B32</f>
        <v>102</v>
      </c>
    </row>
    <row r="35" spans="1:11" x14ac:dyDescent="0.3">
      <c r="A35" s="28" t="s">
        <v>98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5" thickBot="1" x14ac:dyDescent="0.3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 ht="15" thickTop="1" x14ac:dyDescent="0.3"/>
  </sheetData>
  <mergeCells count="1">
    <mergeCell ref="A1:K1"/>
  </mergeCells>
  <pageMargins left="0.7" right="0.7" top="0.75" bottom="0.75" header="0.3" footer="0.3"/>
  <pageSetup paperSize="9" scale="8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opLeftCell="A46" workbookViewId="0">
      <selection activeCell="B67" sqref="B67"/>
    </sheetView>
  </sheetViews>
  <sheetFormatPr defaultRowHeight="14.4" x14ac:dyDescent="0.3"/>
  <cols>
    <col min="2" max="3" width="10.109375" bestFit="1" customWidth="1"/>
  </cols>
  <sheetData>
    <row r="1" spans="1:11" ht="20.399999999999999" thickBot="1" x14ac:dyDescent="0.45">
      <c r="A1" s="64" t="e">
        <f>AVERAGE(C17:F17)</f>
        <v>#DIV/0!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" thickTop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3">
      <c r="A3" s="31" t="s">
        <v>202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3">
      <c r="A5" s="31" t="s">
        <v>260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x14ac:dyDescent="0.3">
      <c r="A6" s="31" t="s">
        <v>184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x14ac:dyDescent="0.3">
      <c r="A7" s="31" t="s">
        <v>185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x14ac:dyDescent="0.3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x14ac:dyDescent="0.3">
      <c r="A9" s="30" t="s">
        <v>108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x14ac:dyDescent="0.3">
      <c r="A10" s="31" t="s">
        <v>249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3">
      <c r="A11" s="33" t="s">
        <v>186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3">
      <c r="A12" s="33" t="s">
        <v>187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x14ac:dyDescent="0.3">
      <c r="A13" s="33" t="s">
        <v>161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1" x14ac:dyDescent="0.3">
      <c r="A14" s="33" t="s">
        <v>246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6" spans="1:11" x14ac:dyDescent="0.3">
      <c r="A16">
        <v>5</v>
      </c>
      <c r="B16">
        <v>7</v>
      </c>
      <c r="C16">
        <v>6</v>
      </c>
      <c r="D16">
        <v>8</v>
      </c>
      <c r="E16">
        <v>7</v>
      </c>
      <c r="F16">
        <v>7</v>
      </c>
    </row>
    <row r="17" spans="1:11" x14ac:dyDescent="0.3">
      <c r="A17" t="s">
        <v>100</v>
      </c>
      <c r="B17" s="43">
        <f>AVERAGE(B16,D17:F17)</f>
        <v>7</v>
      </c>
    </row>
    <row r="19" spans="1:11" x14ac:dyDescent="0.3">
      <c r="A19" s="31" t="s">
        <v>250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1:11" x14ac:dyDescent="0.3">
      <c r="A20" s="33" t="s">
        <v>162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 x14ac:dyDescent="0.3">
      <c r="A21" s="33" t="s">
        <v>123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x14ac:dyDescent="0.3">
      <c r="A22" s="31" t="s">
        <v>124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 x14ac:dyDescent="0.3">
      <c r="A23" s="31" t="s">
        <v>125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1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3">
      <c r="A25" s="31" t="s">
        <v>163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3">
      <c r="A26" s="31" t="s">
        <v>126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x14ac:dyDescent="0.3">
      <c r="A28" s="31" t="s">
        <v>251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x14ac:dyDescent="0.3">
      <c r="A29" s="33" t="s">
        <v>164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x14ac:dyDescent="0.3">
      <c r="A30" s="33" t="s">
        <v>252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x14ac:dyDescent="0.3">
      <c r="A31" s="33" t="s">
        <v>165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x14ac:dyDescent="0.3">
      <c r="A32" s="33" t="s">
        <v>204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x14ac:dyDescent="0.3">
      <c r="A33" s="33" t="s">
        <v>190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x14ac:dyDescent="0.3">
      <c r="A34" s="33" t="s">
        <v>166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x14ac:dyDescent="0.3">
      <c r="A35" s="33" t="s">
        <v>246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x14ac:dyDescent="0.3">
      <c r="A37" s="47" t="s">
        <v>108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x14ac:dyDescent="0.3">
      <c r="A38" s="34" t="s">
        <v>205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40" spans="1:11" x14ac:dyDescent="0.3">
      <c r="A40">
        <v>5</v>
      </c>
      <c r="B40">
        <v>7</v>
      </c>
      <c r="C40">
        <v>6</v>
      </c>
      <c r="D40">
        <v>8</v>
      </c>
      <c r="E40">
        <v>7</v>
      </c>
      <c r="F40">
        <v>7</v>
      </c>
    </row>
    <row r="41" spans="1:11" x14ac:dyDescent="0.3">
      <c r="A41" t="s">
        <v>100</v>
      </c>
      <c r="B41" s="43">
        <f>AVERAGE(B40)</f>
        <v>7</v>
      </c>
    </row>
    <row r="43" spans="1:11" x14ac:dyDescent="0.3">
      <c r="A43" s="31" t="s">
        <v>127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x14ac:dyDescent="0.3">
      <c r="A44" s="31" t="s">
        <v>128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x14ac:dyDescent="0.3">
      <c r="A46" s="30" t="s">
        <v>108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x14ac:dyDescent="0.3">
      <c r="A47" s="31" t="s">
        <v>253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x14ac:dyDescent="0.3">
      <c r="A48" s="33" t="s">
        <v>167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x14ac:dyDescent="0.3">
      <c r="A49" s="33" t="s">
        <v>188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x14ac:dyDescent="0.3">
      <c r="A50" s="33" t="s">
        <v>189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x14ac:dyDescent="0.3">
      <c r="A51" s="33" t="s">
        <v>206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11" x14ac:dyDescent="0.3">
      <c r="A52" s="33" t="s">
        <v>207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 spans="1:11" x14ac:dyDescent="0.3">
      <c r="A53" s="33" t="s">
        <v>208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 x14ac:dyDescent="0.3">
      <c r="A54" s="33" t="s">
        <v>246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6" spans="1:11" x14ac:dyDescent="0.3">
      <c r="A56" t="s">
        <v>101</v>
      </c>
      <c r="B56" s="4">
        <v>0.04</v>
      </c>
    </row>
    <row r="57" spans="1:11" x14ac:dyDescent="0.3">
      <c r="A57" t="s">
        <v>102</v>
      </c>
      <c r="B57">
        <v>120</v>
      </c>
      <c r="C57" t="s">
        <v>104</v>
      </c>
    </row>
    <row r="58" spans="1:11" x14ac:dyDescent="0.3">
      <c r="A58" t="s">
        <v>103</v>
      </c>
      <c r="B58">
        <v>100000</v>
      </c>
      <c r="C58" t="s">
        <v>118</v>
      </c>
    </row>
    <row r="59" spans="1:11" x14ac:dyDescent="0.3">
      <c r="A59" t="s">
        <v>105</v>
      </c>
      <c r="B59" s="45">
        <f>PMT(B56/12,B57,B58)</f>
        <v>-1012.4513816488148</v>
      </c>
    </row>
    <row r="61" spans="1:11" x14ac:dyDescent="0.3">
      <c r="A61" s="28" t="s">
        <v>117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1" x14ac:dyDescent="0.3">
      <c r="A62" s="31" t="s">
        <v>209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1:11" x14ac:dyDescent="0.3">
      <c r="A63" s="31" t="s">
        <v>129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</row>
    <row r="64" spans="1:11" ht="15" thickBot="1" x14ac:dyDescent="0.3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</row>
    <row r="65" spans="2:2" ht="15" thickTop="1" x14ac:dyDescent="0.3"/>
    <row r="66" spans="2:2" x14ac:dyDescent="0.3">
      <c r="B66" s="60">
        <f>PMT(B56/12,B57,B58)</f>
        <v>-1012.4513816488148</v>
      </c>
    </row>
  </sheetData>
  <mergeCells count="1">
    <mergeCell ref="A1:K1"/>
  </mergeCells>
  <pageMargins left="0.7" right="0.7" top="0.75" bottom="0.75" header="0.3" footer="0.3"/>
  <pageSetup paperSize="9" scale="80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F25" sqref="F25"/>
    </sheetView>
  </sheetViews>
  <sheetFormatPr defaultRowHeight="14.4" x14ac:dyDescent="0.3"/>
  <sheetData>
    <row r="1" spans="1:11" ht="20.399999999999999" thickBot="1" x14ac:dyDescent="0.45">
      <c r="A1" s="64" t="s">
        <v>210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" thickTop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3">
      <c r="A3" s="19" t="s">
        <v>56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3">
      <c r="A4" s="19" t="s">
        <v>67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x14ac:dyDescent="0.3">
      <c r="A6" s="24" t="s">
        <v>254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x14ac:dyDescent="0.3">
      <c r="A7" s="20" t="s">
        <v>68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x14ac:dyDescent="0.3">
      <c r="A8" s="20" t="s">
        <v>69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x14ac:dyDescent="0.3">
      <c r="A9" s="20" t="s">
        <v>70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x14ac:dyDescent="0.3">
      <c r="A11" s="27" t="s">
        <v>108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x14ac:dyDescent="0.3">
      <c r="A12" s="35" t="s">
        <v>71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x14ac:dyDescent="0.3">
      <c r="A13" s="24" t="s">
        <v>152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>
        <v>1</v>
      </c>
      <c r="B15" s="1">
        <v>100</v>
      </c>
      <c r="C15" s="3">
        <v>40544</v>
      </c>
      <c r="D15" s="1" t="s">
        <v>57</v>
      </c>
      <c r="E15" s="1"/>
      <c r="F15" s="1">
        <v>1</v>
      </c>
      <c r="G15" s="1">
        <v>100</v>
      </c>
      <c r="H15" s="3">
        <v>43466</v>
      </c>
      <c r="I15" s="1" t="s">
        <v>57</v>
      </c>
      <c r="J15" s="5"/>
      <c r="K15" s="5"/>
    </row>
    <row r="16" spans="1:11" x14ac:dyDescent="0.3">
      <c r="A16" s="1">
        <v>2</v>
      </c>
      <c r="B16" s="1">
        <v>200</v>
      </c>
      <c r="C16" s="3">
        <v>40575</v>
      </c>
      <c r="D16" s="1" t="s">
        <v>58</v>
      </c>
      <c r="E16" s="1"/>
      <c r="F16" s="1">
        <v>2</v>
      </c>
      <c r="G16" s="1">
        <v>200</v>
      </c>
      <c r="H16" s="3">
        <v>40575</v>
      </c>
      <c r="I16" s="1" t="s">
        <v>58</v>
      </c>
      <c r="J16" s="1"/>
      <c r="K16" s="1"/>
    </row>
    <row r="17" spans="1:11" x14ac:dyDescent="0.3">
      <c r="A17" s="1">
        <v>3</v>
      </c>
      <c r="B17" s="1">
        <v>300</v>
      </c>
      <c r="C17" s="3">
        <v>40603</v>
      </c>
      <c r="D17" s="1" t="s">
        <v>59</v>
      </c>
      <c r="E17" s="1"/>
      <c r="F17" s="61">
        <v>3</v>
      </c>
      <c r="G17" s="61">
        <v>300</v>
      </c>
      <c r="H17" s="3">
        <v>43525</v>
      </c>
      <c r="I17" s="1" t="s">
        <v>59</v>
      </c>
      <c r="J17" s="1"/>
      <c r="K17" s="1"/>
    </row>
    <row r="18" spans="1:11" x14ac:dyDescent="0.3">
      <c r="A18" s="1">
        <v>4</v>
      </c>
      <c r="B18" s="1">
        <v>400</v>
      </c>
      <c r="C18" s="3">
        <v>40634</v>
      </c>
      <c r="D18" s="1" t="s">
        <v>60</v>
      </c>
      <c r="E18" s="1"/>
      <c r="F18" s="5">
        <v>4</v>
      </c>
      <c r="G18" s="5">
        <v>400</v>
      </c>
      <c r="H18" s="62">
        <v>43556</v>
      </c>
      <c r="I18" s="1" t="s">
        <v>60</v>
      </c>
      <c r="J18" s="1"/>
      <c r="K18" s="1"/>
    </row>
    <row r="19" spans="1:11" x14ac:dyDescent="0.3">
      <c r="A19" s="1">
        <v>5</v>
      </c>
      <c r="B19" s="1">
        <v>500</v>
      </c>
      <c r="C19" s="3">
        <v>40664</v>
      </c>
      <c r="D19" s="1" t="s">
        <v>61</v>
      </c>
      <c r="E19" s="1"/>
      <c r="F19" s="5">
        <v>5</v>
      </c>
      <c r="G19" s="5">
        <v>500</v>
      </c>
      <c r="H19" s="62">
        <v>43586</v>
      </c>
      <c r="I19" s="1" t="s">
        <v>61</v>
      </c>
      <c r="J19" s="1"/>
      <c r="K19" s="1"/>
    </row>
    <row r="20" spans="1:11" x14ac:dyDescent="0.3">
      <c r="A20" s="1">
        <v>6</v>
      </c>
      <c r="B20" s="1">
        <v>600</v>
      </c>
      <c r="C20" s="3">
        <v>40695</v>
      </c>
      <c r="D20" s="1" t="s">
        <v>62</v>
      </c>
      <c r="E20" s="1"/>
      <c r="F20" s="5">
        <v>6</v>
      </c>
      <c r="G20" s="5">
        <v>600</v>
      </c>
      <c r="H20" s="62">
        <v>43617</v>
      </c>
      <c r="I20" s="1" t="s">
        <v>62</v>
      </c>
      <c r="J20" s="1"/>
      <c r="K20" s="1"/>
    </row>
    <row r="21" spans="1:11" x14ac:dyDescent="0.3">
      <c r="A21" s="1">
        <v>7</v>
      </c>
      <c r="B21" s="1">
        <v>700</v>
      </c>
      <c r="C21" s="3">
        <v>40725</v>
      </c>
      <c r="D21" s="1" t="s">
        <v>63</v>
      </c>
      <c r="E21" s="1"/>
      <c r="F21" s="5">
        <v>7</v>
      </c>
      <c r="G21" s="5">
        <v>700</v>
      </c>
      <c r="H21" s="62">
        <v>43647</v>
      </c>
      <c r="I21" s="1" t="s">
        <v>63</v>
      </c>
      <c r="J21" s="1"/>
      <c r="K21" s="1"/>
    </row>
    <row r="22" spans="1:11" x14ac:dyDescent="0.3">
      <c r="A22" s="1">
        <v>8</v>
      </c>
      <c r="B22" s="1">
        <v>800</v>
      </c>
      <c r="C22" s="3">
        <v>40756</v>
      </c>
      <c r="D22" s="1" t="s">
        <v>64</v>
      </c>
      <c r="E22" s="1"/>
      <c r="F22" s="5">
        <v>8</v>
      </c>
      <c r="G22" s="5">
        <v>800</v>
      </c>
      <c r="H22" s="62">
        <v>43678</v>
      </c>
      <c r="I22" s="1" t="s">
        <v>64</v>
      </c>
      <c r="J22" s="1"/>
      <c r="K22" s="1"/>
    </row>
    <row r="23" spans="1:11" x14ac:dyDescent="0.3">
      <c r="A23" s="1">
        <v>9</v>
      </c>
      <c r="B23" s="1">
        <v>900</v>
      </c>
      <c r="C23" s="3">
        <v>40787</v>
      </c>
      <c r="D23" s="1" t="s">
        <v>65</v>
      </c>
      <c r="E23" s="1"/>
      <c r="F23" s="5">
        <v>9</v>
      </c>
      <c r="G23" s="5">
        <v>900</v>
      </c>
      <c r="H23" s="62">
        <v>43709</v>
      </c>
      <c r="I23" s="1" t="s">
        <v>65</v>
      </c>
      <c r="J23" s="1"/>
      <c r="K23" s="1"/>
    </row>
    <row r="24" spans="1:11" x14ac:dyDescent="0.3">
      <c r="A24" s="1">
        <v>10</v>
      </c>
      <c r="B24" s="1">
        <v>1000</v>
      </c>
      <c r="C24" s="3">
        <v>40817</v>
      </c>
      <c r="D24" s="1" t="s">
        <v>66</v>
      </c>
      <c r="E24" s="1"/>
      <c r="F24" s="5">
        <v>10</v>
      </c>
      <c r="G24" s="5">
        <v>1000</v>
      </c>
      <c r="H24" s="62">
        <v>43739</v>
      </c>
      <c r="I24" s="1" t="s">
        <v>66</v>
      </c>
      <c r="J24" s="1"/>
      <c r="K24" s="1"/>
    </row>
    <row r="25" spans="1:1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">
      <c r="A26" s="27" t="s">
        <v>194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x14ac:dyDescent="0.3">
      <c r="A27" s="19" t="s">
        <v>72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 x14ac:dyDescent="0.3">
      <c r="A28" s="19" t="s">
        <v>119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15" thickBot="1" x14ac:dyDescent="0.3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ht="15" thickTop="1" x14ac:dyDescent="0.3"/>
  </sheetData>
  <mergeCells count="1">
    <mergeCell ref="A1:K1"/>
  </mergeCells>
  <pageMargins left="0.7" right="0.7" top="0.75" bottom="0.75" header="0.3" footer="0.3"/>
  <pageSetup paperSize="9" scale="8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opLeftCell="A51" workbookViewId="0">
      <selection activeCell="B63" sqref="B63:B68"/>
    </sheetView>
  </sheetViews>
  <sheetFormatPr defaultRowHeight="14.4" x14ac:dyDescent="0.3"/>
  <cols>
    <col min="2" max="2" width="10.109375" bestFit="1" customWidth="1"/>
  </cols>
  <sheetData>
    <row r="1" spans="1:11" ht="20.399999999999999" thickBot="1" x14ac:dyDescent="0.45">
      <c r="A1" s="64" t="s">
        <v>115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" thickTop="1" x14ac:dyDescent="0.3">
      <c r="A2" s="19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3">
      <c r="A3" s="19" t="s">
        <v>56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3">
      <c r="A4" s="19" t="s">
        <v>67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3">
      <c r="A5" s="19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x14ac:dyDescent="0.3">
      <c r="A6" s="19" t="s">
        <v>120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x14ac:dyDescent="0.3">
      <c r="A7" s="25" t="s">
        <v>168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x14ac:dyDescent="0.3">
      <c r="A8" s="20" t="s">
        <v>70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x14ac:dyDescent="0.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x14ac:dyDescent="0.3">
      <c r="A10" s="24" t="s">
        <v>214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3">
      <c r="A11" s="31" t="s">
        <v>215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3">
      <c r="A12" s="31" t="s">
        <v>216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x14ac:dyDescent="0.3">
      <c r="A13" s="28" t="s">
        <v>121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1" x14ac:dyDescent="0.3">
      <c r="A14" s="28" t="s">
        <v>122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x14ac:dyDescent="0.3">
      <c r="A16" s="27" t="s">
        <v>217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1" x14ac:dyDescent="0.3">
      <c r="A17" s="24" t="s">
        <v>218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x14ac:dyDescent="0.3">
      <c r="A18" s="31" t="s">
        <v>143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20" spans="1:11" x14ac:dyDescent="0.3">
      <c r="A20" s="48" t="s">
        <v>94</v>
      </c>
      <c r="B20" s="48" t="s">
        <v>130</v>
      </c>
      <c r="C20" s="48" t="s">
        <v>96</v>
      </c>
      <c r="D20" s="48" t="s">
        <v>97</v>
      </c>
    </row>
    <row r="21" spans="1:11" x14ac:dyDescent="0.3">
      <c r="A21" s="36">
        <v>20</v>
      </c>
      <c r="B21" s="4">
        <v>0.05</v>
      </c>
      <c r="C21" s="46">
        <f>A21*B21</f>
        <v>1</v>
      </c>
      <c r="D21" s="46">
        <f>A21-C21</f>
        <v>19</v>
      </c>
    </row>
    <row r="22" spans="1:11" x14ac:dyDescent="0.3">
      <c r="A22" s="36">
        <v>30</v>
      </c>
      <c r="B22" s="4">
        <v>0.1</v>
      </c>
      <c r="C22" s="46">
        <f t="shared" ref="C22:C25" si="0">A22*B22</f>
        <v>3</v>
      </c>
      <c r="D22" s="46">
        <f t="shared" ref="D22:D25" si="1">A22-C22</f>
        <v>27</v>
      </c>
    </row>
    <row r="23" spans="1:11" x14ac:dyDescent="0.3">
      <c r="A23" s="36">
        <v>120</v>
      </c>
      <c r="B23" s="4">
        <v>0.05</v>
      </c>
      <c r="C23" s="46">
        <f t="shared" si="0"/>
        <v>6</v>
      </c>
      <c r="D23" s="46">
        <f t="shared" si="1"/>
        <v>114</v>
      </c>
    </row>
    <row r="24" spans="1:11" x14ac:dyDescent="0.3">
      <c r="A24" s="36">
        <v>15</v>
      </c>
      <c r="B24" s="4">
        <v>0.15</v>
      </c>
      <c r="C24" s="46">
        <f t="shared" si="0"/>
        <v>2.25</v>
      </c>
      <c r="D24" s="46">
        <f t="shared" si="1"/>
        <v>12.75</v>
      </c>
    </row>
    <row r="25" spans="1:11" x14ac:dyDescent="0.3">
      <c r="A25" s="36">
        <v>34</v>
      </c>
      <c r="B25" s="4">
        <v>0.2</v>
      </c>
      <c r="C25" s="46">
        <f t="shared" si="0"/>
        <v>6.8000000000000007</v>
      </c>
      <c r="D25" s="46">
        <f t="shared" si="1"/>
        <v>27.2</v>
      </c>
    </row>
    <row r="27" spans="1:11" x14ac:dyDescent="0.3">
      <c r="A27" s="31" t="s">
        <v>133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x14ac:dyDescent="0.3">
      <c r="A28" s="28" t="s">
        <v>131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x14ac:dyDescent="0.3">
      <c r="A30" s="31" t="s">
        <v>134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x14ac:dyDescent="0.3">
      <c r="A31" s="31" t="s">
        <v>144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x14ac:dyDescent="0.3">
      <c r="A33" s="31" t="s">
        <v>203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x14ac:dyDescent="0.3">
      <c r="A34" s="31" t="s">
        <v>219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x14ac:dyDescent="0.3">
      <c r="A35" s="33" t="s">
        <v>255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x14ac:dyDescent="0.3">
      <c r="A36" s="33" t="s">
        <v>169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x14ac:dyDescent="0.3">
      <c r="A37" s="33" t="s">
        <v>256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x14ac:dyDescent="0.3">
      <c r="A38" s="33" t="s">
        <v>170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x14ac:dyDescent="0.3">
      <c r="A39" s="33" t="s">
        <v>135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1" spans="1:11" x14ac:dyDescent="0.3">
      <c r="A41" t="s">
        <v>132</v>
      </c>
      <c r="B41" s="4">
        <v>0.15</v>
      </c>
    </row>
    <row r="43" spans="1:11" x14ac:dyDescent="0.3">
      <c r="A43" s="48" t="s">
        <v>94</v>
      </c>
      <c r="B43" s="48" t="s">
        <v>96</v>
      </c>
      <c r="C43" s="48" t="s">
        <v>97</v>
      </c>
    </row>
    <row r="44" spans="1:11" x14ac:dyDescent="0.3">
      <c r="A44" s="36">
        <v>20</v>
      </c>
      <c r="B44" s="43">
        <f>$B$41*A44</f>
        <v>3</v>
      </c>
      <c r="C44" s="63">
        <f>B41-C41</f>
        <v>0.15</v>
      </c>
    </row>
    <row r="45" spans="1:11" x14ac:dyDescent="0.3">
      <c r="A45" s="36">
        <v>30</v>
      </c>
      <c r="B45" s="43">
        <f t="shared" ref="B45:B48" si="2">$B$41*A45</f>
        <v>4.5</v>
      </c>
      <c r="C45" s="63">
        <f t="shared" ref="C45:C48" si="3">B42-C42</f>
        <v>0</v>
      </c>
    </row>
    <row r="46" spans="1:11" x14ac:dyDescent="0.3">
      <c r="A46" s="36">
        <v>120</v>
      </c>
      <c r="B46" s="43">
        <f t="shared" si="2"/>
        <v>18</v>
      </c>
      <c r="C46" s="63" t="e">
        <f t="shared" si="3"/>
        <v>#VALUE!</v>
      </c>
    </row>
    <row r="47" spans="1:11" x14ac:dyDescent="0.3">
      <c r="A47" s="36">
        <v>15</v>
      </c>
      <c r="B47" s="43">
        <f t="shared" si="2"/>
        <v>2.25</v>
      </c>
      <c r="C47" s="63">
        <f t="shared" si="3"/>
        <v>2.85</v>
      </c>
    </row>
    <row r="48" spans="1:11" x14ac:dyDescent="0.3">
      <c r="A48" s="36">
        <v>34</v>
      </c>
      <c r="B48" s="43">
        <f t="shared" si="2"/>
        <v>5.0999999999999996</v>
      </c>
      <c r="C48" s="63">
        <f t="shared" si="3"/>
        <v>4.5</v>
      </c>
    </row>
    <row r="50" spans="1:11" x14ac:dyDescent="0.3">
      <c r="A50" s="31" t="s">
        <v>221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x14ac:dyDescent="0.3">
      <c r="A51" s="31" t="s">
        <v>220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11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 spans="1:11" x14ac:dyDescent="0.3">
      <c r="A53" s="30" t="s">
        <v>108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 x14ac:dyDescent="0.3">
      <c r="A54" s="31" t="s">
        <v>222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1:11" x14ac:dyDescent="0.3">
      <c r="A55" s="31" t="s">
        <v>145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1:11" x14ac:dyDescent="0.3">
      <c r="A56" s="31" t="s">
        <v>223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8" spans="1:11" x14ac:dyDescent="0.3">
      <c r="A58" t="s">
        <v>101</v>
      </c>
      <c r="B58" s="4">
        <v>0.04</v>
      </c>
    </row>
    <row r="59" spans="1:11" x14ac:dyDescent="0.3">
      <c r="A59" t="s">
        <v>103</v>
      </c>
      <c r="B59">
        <v>100000</v>
      </c>
    </row>
    <row r="61" spans="1:11" x14ac:dyDescent="0.3">
      <c r="A61" t="s">
        <v>102</v>
      </c>
      <c r="B61" t="s">
        <v>137</v>
      </c>
    </row>
    <row r="62" spans="1:11" x14ac:dyDescent="0.3">
      <c r="A62" t="s">
        <v>136</v>
      </c>
    </row>
    <row r="63" spans="1:11" x14ac:dyDescent="0.3">
      <c r="A63">
        <v>60</v>
      </c>
      <c r="B63" s="45">
        <f>PMT($B$58/12,A63,$B$59)</f>
        <v>-1841.6522055266353</v>
      </c>
    </row>
    <row r="64" spans="1:11" x14ac:dyDescent="0.3">
      <c r="A64">
        <v>72</v>
      </c>
      <c r="B64" s="45">
        <f t="shared" ref="B64:B68" si="4">PMT($B$58/12,A64,$B$59)</f>
        <v>-1564.5183072542502</v>
      </c>
    </row>
    <row r="65" spans="1:11" x14ac:dyDescent="0.3">
      <c r="A65">
        <v>84</v>
      </c>
      <c r="B65" s="45">
        <f t="shared" si="4"/>
        <v>-1366.8806336489849</v>
      </c>
    </row>
    <row r="66" spans="1:11" x14ac:dyDescent="0.3">
      <c r="A66">
        <v>96</v>
      </c>
      <c r="B66" s="45">
        <f t="shared" si="4"/>
        <v>-1218.9275302306871</v>
      </c>
    </row>
    <row r="67" spans="1:11" x14ac:dyDescent="0.3">
      <c r="A67">
        <v>108</v>
      </c>
      <c r="B67" s="45">
        <f t="shared" si="4"/>
        <v>-1104.0968903020391</v>
      </c>
    </row>
    <row r="68" spans="1:11" x14ac:dyDescent="0.3">
      <c r="A68">
        <v>120</v>
      </c>
      <c r="B68" s="45">
        <f t="shared" si="4"/>
        <v>-1012.4513816488148</v>
      </c>
    </row>
    <row r="69" spans="1:11" ht="15" thickBot="1" x14ac:dyDescent="0.3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</row>
    <row r="70" spans="1:11" ht="15" thickTop="1" x14ac:dyDescent="0.3"/>
  </sheetData>
  <mergeCells count="1">
    <mergeCell ref="A1:K1"/>
  </mergeCells>
  <pageMargins left="0.7" right="0.7" top="0.75" bottom="0.75" header="0.3" footer="0.3"/>
  <pageSetup paperSize="9" scale="74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4" workbookViewId="0">
      <selection activeCell="B16" sqref="B16:G26"/>
    </sheetView>
  </sheetViews>
  <sheetFormatPr defaultRowHeight="14.4" x14ac:dyDescent="0.3"/>
  <sheetData>
    <row r="1" spans="1:11" ht="20.399999999999999" thickBot="1" x14ac:dyDescent="0.45">
      <c r="A1" s="64" t="s">
        <v>116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" thickTop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3">
      <c r="A3" s="28" t="s">
        <v>138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3">
      <c r="A4" s="28" t="s">
        <v>139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3">
      <c r="A5" s="28" t="s">
        <v>140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x14ac:dyDescent="0.3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x14ac:dyDescent="0.3">
      <c r="A7" s="30" t="s">
        <v>108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x14ac:dyDescent="0.3">
      <c r="A8" s="31" t="s">
        <v>257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x14ac:dyDescent="0.3">
      <c r="A9" s="28" t="s">
        <v>141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x14ac:dyDescent="0.3">
      <c r="A10" s="31" t="s">
        <v>224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3">
      <c r="A11" s="28" t="s">
        <v>142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3">
      <c r="A12" s="31" t="s">
        <v>225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4" spans="1:11" x14ac:dyDescent="0.3">
      <c r="A14" s="38"/>
      <c r="B14" s="1" t="s">
        <v>130</v>
      </c>
      <c r="C14" s="1"/>
      <c r="D14" s="1"/>
      <c r="E14" s="1"/>
      <c r="F14" s="1"/>
      <c r="G14" s="1"/>
    </row>
    <row r="15" spans="1:11" x14ac:dyDescent="0.3">
      <c r="A15" s="39" t="s">
        <v>94</v>
      </c>
      <c r="B15" s="37">
        <v>0.1</v>
      </c>
      <c r="C15" s="37">
        <v>0.2</v>
      </c>
      <c r="D15" s="37">
        <v>0.3</v>
      </c>
      <c r="E15" s="37">
        <v>0.4</v>
      </c>
      <c r="F15" s="37">
        <v>0.5</v>
      </c>
      <c r="G15" s="37">
        <v>0.6</v>
      </c>
    </row>
    <row r="16" spans="1:11" x14ac:dyDescent="0.3">
      <c r="A16" s="40">
        <v>10</v>
      </c>
      <c r="B16" s="46">
        <f>$A16-B$15*$A16</f>
        <v>9</v>
      </c>
      <c r="C16" s="46">
        <f t="shared" ref="C16:G16" si="0">$A16-C$15*$A16</f>
        <v>8</v>
      </c>
      <c r="D16" s="46">
        <f t="shared" si="0"/>
        <v>7</v>
      </c>
      <c r="E16" s="46">
        <f t="shared" si="0"/>
        <v>6</v>
      </c>
      <c r="F16" s="46">
        <f t="shared" si="0"/>
        <v>5</v>
      </c>
      <c r="G16" s="46">
        <f t="shared" si="0"/>
        <v>4</v>
      </c>
    </row>
    <row r="17" spans="1:11" x14ac:dyDescent="0.3">
      <c r="A17" s="40">
        <v>11</v>
      </c>
      <c r="B17" s="46">
        <f t="shared" ref="B17:G26" si="1">$A17-B$15*$A17</f>
        <v>9.9</v>
      </c>
      <c r="C17" s="46">
        <f t="shared" si="1"/>
        <v>8.8000000000000007</v>
      </c>
      <c r="D17" s="46">
        <f t="shared" si="1"/>
        <v>7.7</v>
      </c>
      <c r="E17" s="46">
        <f t="shared" si="1"/>
        <v>6.6</v>
      </c>
      <c r="F17" s="46">
        <f t="shared" si="1"/>
        <v>5.5</v>
      </c>
      <c r="G17" s="46">
        <f t="shared" si="1"/>
        <v>4.4000000000000004</v>
      </c>
    </row>
    <row r="18" spans="1:11" x14ac:dyDescent="0.3">
      <c r="A18" s="40">
        <v>12</v>
      </c>
      <c r="B18" s="46">
        <f t="shared" si="1"/>
        <v>10.8</v>
      </c>
      <c r="C18" s="46">
        <f t="shared" si="1"/>
        <v>9.6</v>
      </c>
      <c r="D18" s="46">
        <f t="shared" si="1"/>
        <v>8.4</v>
      </c>
      <c r="E18" s="46">
        <f t="shared" si="1"/>
        <v>7.1999999999999993</v>
      </c>
      <c r="F18" s="46">
        <f t="shared" si="1"/>
        <v>6</v>
      </c>
      <c r="G18" s="46">
        <f t="shared" si="1"/>
        <v>4.8000000000000007</v>
      </c>
    </row>
    <row r="19" spans="1:11" x14ac:dyDescent="0.3">
      <c r="A19" s="40">
        <v>13</v>
      </c>
      <c r="B19" s="46">
        <f t="shared" si="1"/>
        <v>11.7</v>
      </c>
      <c r="C19" s="46">
        <f t="shared" si="1"/>
        <v>10.4</v>
      </c>
      <c r="D19" s="46">
        <f t="shared" si="1"/>
        <v>9.1</v>
      </c>
      <c r="E19" s="46">
        <f t="shared" si="1"/>
        <v>7.8</v>
      </c>
      <c r="F19" s="46">
        <f t="shared" si="1"/>
        <v>6.5</v>
      </c>
      <c r="G19" s="46">
        <f t="shared" si="1"/>
        <v>5.2</v>
      </c>
    </row>
    <row r="20" spans="1:11" x14ac:dyDescent="0.3">
      <c r="A20" s="40">
        <v>14</v>
      </c>
      <c r="B20" s="46">
        <f t="shared" si="1"/>
        <v>12.6</v>
      </c>
      <c r="C20" s="46">
        <f t="shared" si="1"/>
        <v>11.2</v>
      </c>
      <c r="D20" s="46">
        <f t="shared" si="1"/>
        <v>9.8000000000000007</v>
      </c>
      <c r="E20" s="46">
        <f t="shared" si="1"/>
        <v>8.3999999999999986</v>
      </c>
      <c r="F20" s="46">
        <f t="shared" si="1"/>
        <v>7</v>
      </c>
      <c r="G20" s="46">
        <f t="shared" si="1"/>
        <v>5.6</v>
      </c>
    </row>
    <row r="21" spans="1:11" x14ac:dyDescent="0.3">
      <c r="A21" s="40">
        <v>15</v>
      </c>
      <c r="B21" s="46">
        <f t="shared" si="1"/>
        <v>13.5</v>
      </c>
      <c r="C21" s="46">
        <f t="shared" si="1"/>
        <v>12</v>
      </c>
      <c r="D21" s="46">
        <f t="shared" si="1"/>
        <v>10.5</v>
      </c>
      <c r="E21" s="46">
        <f t="shared" si="1"/>
        <v>9</v>
      </c>
      <c r="F21" s="46">
        <f t="shared" si="1"/>
        <v>7.5</v>
      </c>
      <c r="G21" s="46">
        <f t="shared" si="1"/>
        <v>6</v>
      </c>
    </row>
    <row r="22" spans="1:11" x14ac:dyDescent="0.3">
      <c r="A22" s="40">
        <v>16</v>
      </c>
      <c r="B22" s="46">
        <f t="shared" si="1"/>
        <v>14.4</v>
      </c>
      <c r="C22" s="46">
        <f t="shared" si="1"/>
        <v>12.8</v>
      </c>
      <c r="D22" s="46">
        <f t="shared" si="1"/>
        <v>11.2</v>
      </c>
      <c r="E22" s="46">
        <f t="shared" si="1"/>
        <v>9.6</v>
      </c>
      <c r="F22" s="46">
        <f t="shared" si="1"/>
        <v>8</v>
      </c>
      <c r="G22" s="46">
        <f t="shared" si="1"/>
        <v>6.4</v>
      </c>
    </row>
    <row r="23" spans="1:11" x14ac:dyDescent="0.3">
      <c r="A23" s="40">
        <v>17</v>
      </c>
      <c r="B23" s="46">
        <f t="shared" si="1"/>
        <v>15.3</v>
      </c>
      <c r="C23" s="46">
        <f t="shared" si="1"/>
        <v>13.6</v>
      </c>
      <c r="D23" s="46">
        <f t="shared" si="1"/>
        <v>11.9</v>
      </c>
      <c r="E23" s="46">
        <f t="shared" si="1"/>
        <v>10.199999999999999</v>
      </c>
      <c r="F23" s="46">
        <f t="shared" si="1"/>
        <v>8.5</v>
      </c>
      <c r="G23" s="46">
        <f t="shared" si="1"/>
        <v>6.8000000000000007</v>
      </c>
    </row>
    <row r="24" spans="1:11" x14ac:dyDescent="0.3">
      <c r="A24" s="40">
        <v>18</v>
      </c>
      <c r="B24" s="46">
        <f t="shared" si="1"/>
        <v>16.2</v>
      </c>
      <c r="C24" s="46">
        <f t="shared" si="1"/>
        <v>14.4</v>
      </c>
      <c r="D24" s="46">
        <f t="shared" si="1"/>
        <v>12.600000000000001</v>
      </c>
      <c r="E24" s="46">
        <f t="shared" si="1"/>
        <v>10.8</v>
      </c>
      <c r="F24" s="46">
        <f t="shared" si="1"/>
        <v>9</v>
      </c>
      <c r="G24" s="46">
        <f t="shared" si="1"/>
        <v>7.2000000000000011</v>
      </c>
    </row>
    <row r="25" spans="1:11" x14ac:dyDescent="0.3">
      <c r="A25" s="40">
        <v>19</v>
      </c>
      <c r="B25" s="46">
        <f t="shared" si="1"/>
        <v>17.100000000000001</v>
      </c>
      <c r="C25" s="46">
        <f t="shared" si="1"/>
        <v>15.2</v>
      </c>
      <c r="D25" s="46">
        <f t="shared" si="1"/>
        <v>13.3</v>
      </c>
      <c r="E25" s="46">
        <f t="shared" si="1"/>
        <v>11.399999999999999</v>
      </c>
      <c r="F25" s="46">
        <f t="shared" si="1"/>
        <v>9.5</v>
      </c>
      <c r="G25" s="46">
        <f t="shared" si="1"/>
        <v>7.6</v>
      </c>
    </row>
    <row r="26" spans="1:11" x14ac:dyDescent="0.3">
      <c r="A26" s="40">
        <v>20</v>
      </c>
      <c r="B26" s="46">
        <f t="shared" si="1"/>
        <v>18</v>
      </c>
      <c r="C26" s="46">
        <f t="shared" si="1"/>
        <v>16</v>
      </c>
      <c r="D26" s="46">
        <f t="shared" si="1"/>
        <v>14</v>
      </c>
      <c r="E26" s="46">
        <f t="shared" si="1"/>
        <v>12</v>
      </c>
      <c r="F26" s="46">
        <f t="shared" si="1"/>
        <v>10</v>
      </c>
      <c r="G26" s="46">
        <f t="shared" si="1"/>
        <v>8</v>
      </c>
    </row>
    <row r="27" spans="1:11" ht="15" thickBot="1" x14ac:dyDescent="0.3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1" ht="15" thickTop="1" x14ac:dyDescent="0.3"/>
  </sheetData>
  <mergeCells count="1">
    <mergeCell ref="A1:K1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12</vt:i4>
      </vt:variant>
    </vt:vector>
  </HeadingPairs>
  <TitlesOfParts>
    <vt:vector size="12" baseType="lpstr">
      <vt:lpstr>Etusivu</vt:lpstr>
      <vt:lpstr>Taul1</vt:lpstr>
      <vt:lpstr>Lukujärjestys</vt:lpstr>
      <vt:lpstr>Taul2</vt:lpstr>
      <vt:lpstr>Taul3</vt:lpstr>
      <vt:lpstr>Taul4</vt:lpstr>
      <vt:lpstr>Taul5</vt:lpstr>
      <vt:lpstr>Taul6</vt:lpstr>
      <vt:lpstr>Taul7</vt:lpstr>
      <vt:lpstr>Taul8</vt:lpstr>
      <vt:lpstr>Taul9</vt:lpstr>
      <vt:lpstr>Taul10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Itseopiskelupaketti Excelin käyttöä aloittelevalle</dc:title>
  <dc:subject>Excel vasta-alkajalle</dc:subject>
  <dc:creator>Aki Taanila</dc:creator>
  <cp:keywords>Excel, suhteellinen viittaus, absoluuttinen viittaus, kiinteä viittaus, kaavojen kopiointi, kaavan kopiointi</cp:keywords>
  <cp:lastModifiedBy>Leevi Leino</cp:lastModifiedBy>
  <cp:lastPrinted>2019-08-30T09:16:38Z</cp:lastPrinted>
  <dcterms:created xsi:type="dcterms:W3CDTF">2011-03-02T10:20:01Z</dcterms:created>
  <dcterms:modified xsi:type="dcterms:W3CDTF">2019-09-06T09:24:07Z</dcterms:modified>
</cp:coreProperties>
</file>