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9192"/>
  </bookViews>
  <sheets>
    <sheet name="t.1-3" sheetId="1" r:id="rId1"/>
    <sheet name="t.10-11" sheetId="2" r:id="rId2"/>
    <sheet name="t.12" sheetId="3" r:id="rId3"/>
    <sheet name="t.13" sheetId="4" r:id="rId4"/>
    <sheet name="t.1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I5" i="1"/>
  <c r="I4" i="1"/>
  <c r="I3" i="1"/>
  <c r="F4" i="1"/>
  <c r="F3" i="1"/>
  <c r="F2" i="1"/>
</calcChain>
</file>

<file path=xl/sharedStrings.xml><?xml version="1.0" encoding="utf-8"?>
<sst xmlns="http://schemas.openxmlformats.org/spreadsheetml/2006/main" count="40" uniqueCount="37">
  <si>
    <t>a)summa</t>
  </si>
  <si>
    <t>1.</t>
  </si>
  <si>
    <t>c)tulo</t>
  </si>
  <si>
    <t>d)osamäärä</t>
  </si>
  <si>
    <t>2.tehtävä</t>
  </si>
  <si>
    <t>a)</t>
  </si>
  <si>
    <t>b)</t>
  </si>
  <si>
    <t>c)</t>
  </si>
  <si>
    <t>d)</t>
  </si>
  <si>
    <t>3.tehtävä</t>
  </si>
  <si>
    <t>B)</t>
  </si>
  <si>
    <t>C)</t>
  </si>
  <si>
    <t>D)</t>
  </si>
  <si>
    <t>tytöt</t>
  </si>
  <si>
    <t>pojat</t>
  </si>
  <si>
    <t>&lt;151</t>
  </si>
  <si>
    <t>151-160</t>
  </si>
  <si>
    <t>161-170</t>
  </si>
  <si>
    <t>171-180</t>
  </si>
  <si>
    <t>&gt;180</t>
  </si>
  <si>
    <t xml:space="preserve">                </t>
  </si>
  <si>
    <t>opettajat</t>
  </si>
  <si>
    <t>kyllä</t>
  </si>
  <si>
    <t>ei</t>
  </si>
  <si>
    <t>eos</t>
  </si>
  <si>
    <t>ma</t>
  </si>
  <si>
    <t>ti</t>
  </si>
  <si>
    <t>ke</t>
  </si>
  <si>
    <t>to</t>
  </si>
  <si>
    <t>pe</t>
  </si>
  <si>
    <t>la</t>
  </si>
  <si>
    <t>su</t>
  </si>
  <si>
    <t>c</t>
  </si>
  <si>
    <t>kesä</t>
  </si>
  <si>
    <t>heinä</t>
  </si>
  <si>
    <t>elo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</si>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</sst>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9A-luokan</a:t>
            </a:r>
            <a:r>
              <a:rPr lang="fi-FI" baseline="0"/>
              <a:t> oppilaiden pituudet</a:t>
            </a:r>
            <a:endParaRPr lang="fi-FI"/>
          </a:p>
        </c:rich>
      </c:tx>
      <c:layout>
        <c:manualLayout>
          <c:xMode val="edge"/>
          <c:yMode val="edge"/>
          <c:x val="0.3582222222222221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2.5428331875182269E-2"/>
          <c:w val="0.95164129483814519"/>
          <c:h val="0.74461395450568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't.10-11'!$B$1</c:f>
              <c:strCache>
                <c:ptCount val="1"/>
                <c:pt idx="0">
                  <c:v>tytöt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't.10-11'!$A$2:$A$6</c:f>
              <c:strCache>
                <c:ptCount val="5"/>
                <c:pt idx="0">
                  <c:v>&lt;151</c:v>
                </c:pt>
                <c:pt idx="1">
                  <c:v>151-160</c:v>
                </c:pt>
                <c:pt idx="2">
                  <c:v>161-170</c:v>
                </c:pt>
                <c:pt idx="3">
                  <c:v>171-180</c:v>
                </c:pt>
                <c:pt idx="4">
                  <c:v>&gt;180</c:v>
                </c:pt>
              </c:strCache>
            </c:strRef>
          </c:cat>
          <c:val>
            <c:numRef>
              <c:f>'t.10-11'!$B$2:$B$6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F-4319-97CA-B6F3180F82C9}"/>
            </c:ext>
          </c:extLst>
        </c:ser>
        <c:ser>
          <c:idx val="1"/>
          <c:order val="1"/>
          <c:tx>
            <c:strRef>
              <c:f>'t.10-11'!$C$1</c:f>
              <c:strCache>
                <c:ptCount val="1"/>
                <c:pt idx="0">
                  <c:v>pojat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't.10-11'!$A$2:$A$6</c:f>
              <c:strCache>
                <c:ptCount val="5"/>
                <c:pt idx="0">
                  <c:v>&lt;151</c:v>
                </c:pt>
                <c:pt idx="1">
                  <c:v>151-160</c:v>
                </c:pt>
                <c:pt idx="2">
                  <c:v>161-170</c:v>
                </c:pt>
                <c:pt idx="3">
                  <c:v>171-180</c:v>
                </c:pt>
                <c:pt idx="4">
                  <c:v>&gt;180</c:v>
                </c:pt>
              </c:strCache>
            </c:strRef>
          </c:cat>
          <c:val>
            <c:numRef>
              <c:f>'t.10-11'!$C$2:$C$6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F-4319-97CA-B6F3180F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801296"/>
        <c:axId val="526804576"/>
      </c:barChart>
      <c:catAx>
        <c:axId val="526801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pituus / cm</a:t>
                </a:r>
              </a:p>
            </c:rich>
          </c:tx>
          <c:layout>
            <c:manualLayout>
              <c:xMode val="edge"/>
              <c:yMode val="edge"/>
              <c:x val="0.44095713035870521"/>
              <c:y val="0.84040463692038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6804576"/>
        <c:crosses val="autoZero"/>
        <c:auto val="1"/>
        <c:lblAlgn val="ctr"/>
        <c:lblOffset val="100"/>
        <c:noMultiLvlLbl val="0"/>
      </c:catAx>
      <c:valAx>
        <c:axId val="5268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680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01093613298334"/>
          <c:y val="0.89409667541557303"/>
          <c:w val="0.1886445756780402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t.12!$A$2</c:f>
              <c:strCache>
                <c:ptCount val="1"/>
                <c:pt idx="0">
                  <c:v>kyllä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t.12!$B$1:$D$1</c:f>
              <c:strCache>
                <c:ptCount val="3"/>
                <c:pt idx="0">
                  <c:v>tytöt</c:v>
                </c:pt>
                <c:pt idx="1">
                  <c:v>pojat</c:v>
                </c:pt>
                <c:pt idx="2">
                  <c:v>opettajat</c:v>
                </c:pt>
              </c:strCache>
            </c:strRef>
          </c:cat>
          <c:val>
            <c:numRef>
              <c:f>t.12!$B$2:$D$2</c:f>
              <c:numCache>
                <c:formatCode>General</c:formatCode>
                <c:ptCount val="3"/>
                <c:pt idx="0">
                  <c:v>87</c:v>
                </c:pt>
                <c:pt idx="1">
                  <c:v>126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0-4A30-8E4B-9276CE3677A2}"/>
            </c:ext>
          </c:extLst>
        </c:ser>
        <c:ser>
          <c:idx val="1"/>
          <c:order val="1"/>
          <c:tx>
            <c:strRef>
              <c:f>t.12!$A$3</c:f>
              <c:strCache>
                <c:ptCount val="1"/>
                <c:pt idx="0">
                  <c:v>ei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t.12!$B$1:$D$1</c:f>
              <c:strCache>
                <c:ptCount val="3"/>
                <c:pt idx="0">
                  <c:v>tytöt</c:v>
                </c:pt>
                <c:pt idx="1">
                  <c:v>pojat</c:v>
                </c:pt>
                <c:pt idx="2">
                  <c:v>opettajat</c:v>
                </c:pt>
              </c:strCache>
            </c:strRef>
          </c:cat>
          <c:val>
            <c:numRef>
              <c:f>t.12!$B$3:$D$3</c:f>
              <c:numCache>
                <c:formatCode>General</c:formatCode>
                <c:ptCount val="3"/>
                <c:pt idx="0">
                  <c:v>74</c:v>
                </c:pt>
                <c:pt idx="1">
                  <c:v>52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0-4A30-8E4B-9276CE3677A2}"/>
            </c:ext>
          </c:extLst>
        </c:ser>
        <c:ser>
          <c:idx val="2"/>
          <c:order val="2"/>
          <c:tx>
            <c:strRef>
              <c:f>t.12!$A$4</c:f>
              <c:strCache>
                <c:ptCount val="1"/>
                <c:pt idx="0">
                  <c:v>eos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t.12!$B$1:$D$1</c:f>
              <c:strCache>
                <c:ptCount val="3"/>
                <c:pt idx="0">
                  <c:v>tytöt</c:v>
                </c:pt>
                <c:pt idx="1">
                  <c:v>pojat</c:v>
                </c:pt>
                <c:pt idx="2">
                  <c:v>opettajat</c:v>
                </c:pt>
              </c:strCache>
            </c:strRef>
          </c:cat>
          <c:val>
            <c:numRef>
              <c:f>t.12!$B$4:$D$4</c:f>
              <c:numCache>
                <c:formatCode>General</c:formatCode>
                <c:ptCount val="3"/>
                <c:pt idx="0">
                  <c:v>52</c:v>
                </c:pt>
                <c:pt idx="1">
                  <c:v>48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0-4A30-8E4B-9276CE36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t.13!$A$2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t.13!$B$1:$H$1</c:f>
              <c:strCache>
                <c:ptCount val="7"/>
                <c:pt idx="0">
                  <c:v>ma</c:v>
                </c:pt>
                <c:pt idx="1">
                  <c:v>ti</c:v>
                </c:pt>
                <c:pt idx="2">
                  <c:v>ke</c:v>
                </c:pt>
                <c:pt idx="3">
                  <c:v>to</c:v>
                </c:pt>
                <c:pt idx="4">
                  <c:v>pe</c:v>
                </c:pt>
                <c:pt idx="5">
                  <c:v>la</c:v>
                </c:pt>
                <c:pt idx="6">
                  <c:v>su</c:v>
                </c:pt>
              </c:strCache>
            </c:strRef>
          </c:cat>
          <c:val>
            <c:numRef>
              <c:f>t.13!$B$2:$H$2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-1</c:v>
                </c:pt>
                <c:pt idx="3">
                  <c:v>-5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FAA-80E2-AD29D949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867968"/>
        <c:axId val="602324256"/>
      </c:lineChart>
      <c:catAx>
        <c:axId val="6008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2324256"/>
        <c:crosses val="autoZero"/>
        <c:auto val="1"/>
        <c:lblAlgn val="ctr"/>
        <c:lblOffset val="100"/>
        <c:noMultiLvlLbl val="0"/>
      </c:catAx>
      <c:valAx>
        <c:axId val="60232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086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kesäkuukausien</a:t>
            </a:r>
            <a:r>
              <a:rPr lang="en-US" baseline="0"/>
              <a:t> sademäärä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t.14!$A$2</c:f>
              <c:strCache>
                <c:ptCount val="1"/>
                <c:pt idx="0">
                  <c:v>mm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AF-4C7E-9CFF-312FE0C2C4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AF-4C7E-9CFF-312FE0C2C4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AF-4C7E-9CFF-312FE0C2C4F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AF-4C7E-9CFF-312FE0C2C4F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AF-4C7E-9CFF-312FE0C2C4F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AF-4C7E-9CFF-312FE0C2C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t.14!$B$1:$D$1</c:f>
              <c:strCache>
                <c:ptCount val="3"/>
                <c:pt idx="0">
                  <c:v>kesä</c:v>
                </c:pt>
                <c:pt idx="1">
                  <c:v>heinä</c:v>
                </c:pt>
                <c:pt idx="2">
                  <c:v>elo</c:v>
                </c:pt>
              </c:strCache>
            </c:strRef>
          </c:cat>
          <c:val>
            <c:numRef>
              <c:f>t.14!$B$2:$D$2</c:f>
              <c:numCache>
                <c:formatCode>General</c:formatCode>
                <c:ptCount val="3"/>
                <c:pt idx="0">
                  <c:v>65</c:v>
                </c:pt>
                <c:pt idx="1">
                  <c:v>50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F-4C7E-9CFF-312FE0C2C4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0</xdr:row>
      <xdr:rowOff>26670</xdr:rowOff>
    </xdr:from>
    <xdr:to>
      <xdr:col>11</xdr:col>
      <xdr:colOff>335280</xdr:colOff>
      <xdr:row>15</xdr:row>
      <xdr:rowOff>26670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0</xdr:row>
      <xdr:rowOff>49530</xdr:rowOff>
    </xdr:from>
    <xdr:to>
      <xdr:col>12</xdr:col>
      <xdr:colOff>327660</xdr:colOff>
      <xdr:row>15</xdr:row>
      <xdr:rowOff>49530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</xdr:row>
      <xdr:rowOff>179070</xdr:rowOff>
    </xdr:from>
    <xdr:to>
      <xdr:col>7</xdr:col>
      <xdr:colOff>365760</xdr:colOff>
      <xdr:row>17</xdr:row>
      <xdr:rowOff>179070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57150</xdr:rowOff>
    </xdr:from>
    <xdr:to>
      <xdr:col>7</xdr:col>
      <xdr:colOff>373380</xdr:colOff>
      <xdr:row>17</xdr:row>
      <xdr:rowOff>57150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abSelected="1" workbookViewId="0">
      <selection activeCell="C28" sqref="C28"/>
    </sheetView>
  </sheetViews>
  <sheetFormatPr defaultRowHeight="14.4" x14ac:dyDescent="0.3"/>
  <cols>
    <col min="5" max="5" width="10.33203125" customWidth="1"/>
  </cols>
  <sheetData>
    <row r="1" spans="2:9" x14ac:dyDescent="0.3">
      <c r="F1" t="s">
        <v>1</v>
      </c>
      <c r="H1" t="s">
        <v>4</v>
      </c>
    </row>
    <row r="2" spans="2:9" x14ac:dyDescent="0.3">
      <c r="B2">
        <v>9</v>
      </c>
      <c r="D2">
        <v>3</v>
      </c>
      <c r="E2" t="s">
        <v>0</v>
      </c>
      <c r="F2">
        <f>SUM(B2,D2)</f>
        <v>12</v>
      </c>
      <c r="H2" t="s">
        <v>5</v>
      </c>
      <c r="I2">
        <v>81</v>
      </c>
    </row>
    <row r="3" spans="2:9" x14ac:dyDescent="0.3">
      <c r="B3" s="1"/>
      <c r="C3" s="1"/>
      <c r="D3" s="1"/>
      <c r="E3" t="s">
        <v>2</v>
      </c>
      <c r="F3">
        <f>PRODUCT(B2,D2)</f>
        <v>27</v>
      </c>
      <c r="H3" t="s">
        <v>6</v>
      </c>
      <c r="I3">
        <f>POWER(B2,0.5)</f>
        <v>3</v>
      </c>
    </row>
    <row r="4" spans="2:9" x14ac:dyDescent="0.3">
      <c r="B4">
        <v>2</v>
      </c>
      <c r="E4" t="s">
        <v>3</v>
      </c>
      <c r="F4">
        <f>QUOTIENT(B2,D2)</f>
        <v>3</v>
      </c>
      <c r="H4" t="s">
        <v>7</v>
      </c>
      <c r="I4">
        <f>POWER(B2,B4)</f>
        <v>81</v>
      </c>
    </row>
    <row r="5" spans="2:9" x14ac:dyDescent="0.3">
      <c r="H5" t="s">
        <v>8</v>
      </c>
      <c r="I5">
        <f>POWER(B2,1.5)</f>
        <v>27</v>
      </c>
    </row>
    <row r="7" spans="2:9" x14ac:dyDescent="0.3">
      <c r="E7" t="s">
        <v>9</v>
      </c>
    </row>
    <row r="8" spans="2:9" x14ac:dyDescent="0.3">
      <c r="E8" t="s">
        <v>5</v>
      </c>
      <c r="F8">
        <f>SUM(A1:D4)</f>
        <v>14</v>
      </c>
    </row>
    <row r="9" spans="2:9" x14ac:dyDescent="0.3">
      <c r="E9" t="s">
        <v>10</v>
      </c>
      <c r="F9">
        <f>AVERAGE(A1:D4)</f>
        <v>4.666666666666667</v>
      </c>
    </row>
    <row r="10" spans="2:9" x14ac:dyDescent="0.3">
      <c r="E10" t="s">
        <v>11</v>
      </c>
      <c r="F10">
        <f>MAX(A1:D4)</f>
        <v>9</v>
      </c>
    </row>
    <row r="11" spans="2:9" x14ac:dyDescent="0.3">
      <c r="E11" t="s">
        <v>12</v>
      </c>
      <c r="F11">
        <f>MIN(A1:D4)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4.4" x14ac:dyDescent="0.3"/>
  <sheetData>
    <row r="1" spans="1:3" x14ac:dyDescent="0.3">
      <c r="A1" t="s">
        <v>20</v>
      </c>
      <c r="B1" t="s">
        <v>13</v>
      </c>
      <c r="C1" t="s">
        <v>14</v>
      </c>
    </row>
    <row r="2" spans="1:3" x14ac:dyDescent="0.3">
      <c r="A2" t="s">
        <v>15</v>
      </c>
      <c r="B2">
        <v>1</v>
      </c>
      <c r="C2">
        <v>0</v>
      </c>
    </row>
    <row r="3" spans="1:3" x14ac:dyDescent="0.3">
      <c r="A3" t="s">
        <v>16</v>
      </c>
      <c r="B3">
        <v>2</v>
      </c>
      <c r="C3">
        <v>1</v>
      </c>
    </row>
    <row r="4" spans="1:3" x14ac:dyDescent="0.3">
      <c r="A4" t="s">
        <v>17</v>
      </c>
      <c r="B4">
        <v>3</v>
      </c>
      <c r="C4">
        <v>3</v>
      </c>
    </row>
    <row r="5" spans="1:3" x14ac:dyDescent="0.3">
      <c r="A5" t="s">
        <v>18</v>
      </c>
      <c r="B5">
        <v>3</v>
      </c>
      <c r="C5">
        <v>5</v>
      </c>
    </row>
    <row r="6" spans="1:3" x14ac:dyDescent="0.3">
      <c r="A6" t="s">
        <v>19</v>
      </c>
      <c r="B6">
        <v>1</v>
      </c>
      <c r="C6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30" sqref="E30"/>
    </sheetView>
  </sheetViews>
  <sheetFormatPr defaultRowHeight="14.4" x14ac:dyDescent="0.3"/>
  <sheetData>
    <row r="1" spans="1:4" x14ac:dyDescent="0.3">
      <c r="B1" t="s">
        <v>13</v>
      </c>
      <c r="C1" t="s">
        <v>14</v>
      </c>
      <c r="D1" t="s">
        <v>21</v>
      </c>
    </row>
    <row r="2" spans="1:4" x14ac:dyDescent="0.3">
      <c r="A2" t="s">
        <v>22</v>
      </c>
      <c r="B2">
        <v>87</v>
      </c>
      <c r="C2">
        <v>126</v>
      </c>
      <c r="D2">
        <v>12</v>
      </c>
    </row>
    <row r="3" spans="1:4" x14ac:dyDescent="0.3">
      <c r="A3" t="s">
        <v>23</v>
      </c>
      <c r="B3">
        <v>74</v>
      </c>
      <c r="C3">
        <v>52</v>
      </c>
      <c r="D3">
        <v>17</v>
      </c>
    </row>
    <row r="4" spans="1:4" x14ac:dyDescent="0.3">
      <c r="A4" t="s">
        <v>24</v>
      </c>
      <c r="B4">
        <v>52</v>
      </c>
      <c r="C4">
        <v>48</v>
      </c>
      <c r="D4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J23" sqref="J23"/>
    </sheetView>
  </sheetViews>
  <sheetFormatPr defaultRowHeight="14.4" x14ac:dyDescent="0.3"/>
  <sheetData>
    <row r="1" spans="1:8" x14ac:dyDescent="0.3"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</row>
    <row r="2" spans="1:8" x14ac:dyDescent="0.3">
      <c r="A2" t="s">
        <v>32</v>
      </c>
      <c r="B2">
        <v>2</v>
      </c>
      <c r="C2">
        <v>0</v>
      </c>
      <c r="D2">
        <v>-1</v>
      </c>
      <c r="E2">
        <v>-5</v>
      </c>
      <c r="F2">
        <v>1</v>
      </c>
      <c r="G2">
        <v>4</v>
      </c>
      <c r="H2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J13" sqref="J13"/>
    </sheetView>
  </sheetViews>
  <sheetFormatPr defaultRowHeight="14.4" x14ac:dyDescent="0.3"/>
  <sheetData>
    <row r="1" spans="1:4" x14ac:dyDescent="0.3">
      <c r="B1" t="s">
        <v>33</v>
      </c>
      <c r="C1" t="s">
        <v>34</v>
      </c>
      <c r="D1" t="s">
        <v>35</v>
      </c>
    </row>
    <row r="2" spans="1:4" x14ac:dyDescent="0.3">
      <c r="A2" t="s">
        <v>36</v>
      </c>
      <c r="B2">
        <v>65</v>
      </c>
      <c r="C2">
        <v>50</v>
      </c>
      <c r="D2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t.1-3</vt:lpstr>
      <vt:lpstr>t.10-11</vt:lpstr>
      <vt:lpstr>t.12</vt:lpstr>
      <vt:lpstr>t.13</vt:lpstr>
      <vt:lpstr>t.14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Ahtiainen</dc:creator>
  <cp:lastModifiedBy>Janette Ahtiainen</cp:lastModifiedBy>
  <dcterms:created xsi:type="dcterms:W3CDTF">2024-04-12T10:33:44Z</dcterms:created>
  <dcterms:modified xsi:type="dcterms:W3CDTF">2024-04-18T11:23:56Z</dcterms:modified>
</cp:coreProperties>
</file>