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D:\Janne\Dropbox\Matikka\Peruslaskutoimitukset\"/>
    </mc:Choice>
  </mc:AlternateContent>
  <xr:revisionPtr revIDLastSave="0" documentId="8_{0626E6DE-911E-48F6-B609-248A07319F37}" xr6:coauthVersionLast="40" xr6:coauthVersionMax="40" xr10:uidLastSave="{00000000-0000-0000-0000-000000000000}"/>
  <bookViews>
    <workbookView xWindow="0" yWindow="0" windowWidth="28800" windowHeight="14820" xr2:uid="{00000000-000D-0000-FFFF-FFFF00000000}"/>
  </bookViews>
  <sheets>
    <sheet name="Taul1" sheetId="1" r:id="rId1"/>
  </sheets>
  <definedNames>
    <definedName name="_xlnm.Print_Area" localSheetId="0">Taul1!$A$17:$L$35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8" i="1" l="1"/>
  <c r="X27" i="1"/>
  <c r="X26" i="1"/>
  <c r="X25" i="1"/>
  <c r="X24" i="1"/>
  <c r="X23" i="1"/>
  <c r="X22" i="1"/>
  <c r="X21" i="1"/>
  <c r="X20" i="1"/>
  <c r="X19" i="1"/>
  <c r="X18" i="1"/>
  <c r="R19" i="1"/>
  <c r="R20" i="1"/>
  <c r="R21" i="1"/>
  <c r="R22" i="1"/>
  <c r="R23" i="1"/>
  <c r="R24" i="1"/>
  <c r="R25" i="1"/>
  <c r="R26" i="1"/>
  <c r="R27" i="1"/>
  <c r="R28" i="1"/>
  <c r="R18" i="1"/>
  <c r="AH28" i="1" l="1"/>
  <c r="AG28" i="1" s="1"/>
  <c r="W28" i="1" s="1"/>
  <c r="Z28" i="1" s="1"/>
  <c r="K33" i="1" s="1"/>
  <c r="AF28" i="1"/>
  <c r="V28" i="1" s="1"/>
  <c r="AD28" i="1"/>
  <c r="AC28" i="1" s="1"/>
  <c r="Q28" i="1" s="1"/>
  <c r="T28" i="1" s="1"/>
  <c r="K31" i="1" s="1"/>
  <c r="AB28" i="1"/>
  <c r="P28" i="1" s="1"/>
  <c r="AH27" i="1"/>
  <c r="AG27" i="1" s="1"/>
  <c r="W27" i="1" s="1"/>
  <c r="Z27" i="1" s="1"/>
  <c r="K32" i="1" s="1"/>
  <c r="AF27" i="1"/>
  <c r="V27" i="1" s="1"/>
  <c r="AD27" i="1"/>
  <c r="AC27" i="1" s="1"/>
  <c r="Q27" i="1" s="1"/>
  <c r="T27" i="1" s="1"/>
  <c r="K30" i="1" s="1"/>
  <c r="AB27" i="1"/>
  <c r="P27" i="1" s="1"/>
  <c r="AH26" i="1"/>
  <c r="AG26" i="1" s="1"/>
  <c r="W26" i="1" s="1"/>
  <c r="Z26" i="1" s="1"/>
  <c r="H35" i="1" s="1"/>
  <c r="AF26" i="1"/>
  <c r="V26" i="1" s="1"/>
  <c r="AD26" i="1"/>
  <c r="AC26" i="1" s="1"/>
  <c r="Q26" i="1" s="1"/>
  <c r="T26" i="1" s="1"/>
  <c r="H32" i="1" s="1"/>
  <c r="AB26" i="1"/>
  <c r="P26" i="1" s="1"/>
  <c r="AH25" i="1"/>
  <c r="AG25" i="1" s="1"/>
  <c r="W25" i="1" s="1"/>
  <c r="Z25" i="1" s="1"/>
  <c r="H34" i="1" s="1"/>
  <c r="AF25" i="1"/>
  <c r="V25" i="1" s="1"/>
  <c r="AD25" i="1"/>
  <c r="AC25" i="1" s="1"/>
  <c r="Q25" i="1" s="1"/>
  <c r="T25" i="1" s="1"/>
  <c r="H31" i="1" s="1"/>
  <c r="AB25" i="1"/>
  <c r="P25" i="1" s="1"/>
  <c r="AH24" i="1"/>
  <c r="AG24" i="1" s="1"/>
  <c r="W24" i="1" s="1"/>
  <c r="Z24" i="1" s="1"/>
  <c r="H33" i="1" s="1"/>
  <c r="AF24" i="1"/>
  <c r="V24" i="1" s="1"/>
  <c r="AD24" i="1"/>
  <c r="AC24" i="1" s="1"/>
  <c r="Q24" i="1" s="1"/>
  <c r="T24" i="1" s="1"/>
  <c r="H30" i="1" s="1"/>
  <c r="AB24" i="1"/>
  <c r="P24" i="1" s="1"/>
  <c r="AH23" i="1"/>
  <c r="AG23" i="1" s="1"/>
  <c r="W23" i="1" s="1"/>
  <c r="Z23" i="1" s="1"/>
  <c r="E35" i="1" s="1"/>
  <c r="AF23" i="1"/>
  <c r="V23" i="1" s="1"/>
  <c r="AD23" i="1"/>
  <c r="AC23" i="1" s="1"/>
  <c r="Q23" i="1" s="1"/>
  <c r="T23" i="1" s="1"/>
  <c r="E32" i="1" s="1"/>
  <c r="AB23" i="1"/>
  <c r="P23" i="1" s="1"/>
  <c r="AH22" i="1"/>
  <c r="AG22" i="1" s="1"/>
  <c r="W22" i="1" s="1"/>
  <c r="Z22" i="1" s="1"/>
  <c r="E34" i="1" s="1"/>
  <c r="AF22" i="1"/>
  <c r="V22" i="1" s="1"/>
  <c r="AD22" i="1"/>
  <c r="AC22" i="1" s="1"/>
  <c r="Q22" i="1" s="1"/>
  <c r="T22" i="1" s="1"/>
  <c r="E31" i="1" s="1"/>
  <c r="AB22" i="1"/>
  <c r="P22" i="1" s="1"/>
  <c r="AH21" i="1"/>
  <c r="AG21" i="1" s="1"/>
  <c r="W21" i="1" s="1"/>
  <c r="Z21" i="1" s="1"/>
  <c r="E33" i="1" s="1"/>
  <c r="AF21" i="1"/>
  <c r="V21" i="1" s="1"/>
  <c r="AD21" i="1"/>
  <c r="AC21" i="1" s="1"/>
  <c r="Q21" i="1" s="1"/>
  <c r="T21" i="1" s="1"/>
  <c r="E30" i="1" s="1"/>
  <c r="AB21" i="1"/>
  <c r="P21" i="1" s="1"/>
  <c r="AH20" i="1"/>
  <c r="AG20" i="1" s="1"/>
  <c r="W20" i="1" s="1"/>
  <c r="Z20" i="1" s="1"/>
  <c r="B35" i="1" s="1"/>
  <c r="AF20" i="1"/>
  <c r="V20" i="1" s="1"/>
  <c r="AD20" i="1"/>
  <c r="AC20" i="1" s="1"/>
  <c r="Q20" i="1" s="1"/>
  <c r="T20" i="1" s="1"/>
  <c r="B32" i="1" s="1"/>
  <c r="AB20" i="1"/>
  <c r="P20" i="1" s="1"/>
  <c r="AH19" i="1"/>
  <c r="AG19" i="1" s="1"/>
  <c r="W19" i="1" s="1"/>
  <c r="Z19" i="1" s="1"/>
  <c r="B34" i="1" s="1"/>
  <c r="AF19" i="1"/>
  <c r="V19" i="1" s="1"/>
  <c r="AD19" i="1"/>
  <c r="AC19" i="1" s="1"/>
  <c r="Q19" i="1" s="1"/>
  <c r="T19" i="1" s="1"/>
  <c r="B31" i="1" s="1"/>
  <c r="AB19" i="1"/>
  <c r="P19" i="1" s="1"/>
  <c r="AH18" i="1"/>
  <c r="AG18" i="1" s="1"/>
  <c r="W18" i="1" s="1"/>
  <c r="Z18" i="1" s="1"/>
  <c r="B33" i="1" s="1"/>
  <c r="AF18" i="1"/>
  <c r="V18" i="1" s="1"/>
  <c r="AD18" i="1"/>
  <c r="AC18" i="1" s="1"/>
  <c r="Q18" i="1" s="1"/>
  <c r="T18" i="1" s="1"/>
  <c r="B30" i="1" s="1"/>
  <c r="AB18" i="1"/>
  <c r="P18" i="1" s="1"/>
  <c r="Y18" i="1" l="1"/>
  <c r="Y19" i="1"/>
  <c r="Y20" i="1"/>
  <c r="H20" i="1" s="1"/>
  <c r="Y21" i="1"/>
  <c r="H21" i="1" s="1"/>
  <c r="Y22" i="1"/>
  <c r="Y23" i="1"/>
  <c r="Y24" i="1"/>
  <c r="H24" i="1" s="1"/>
  <c r="Y25" i="1"/>
  <c r="H25" i="1" s="1"/>
  <c r="Y26" i="1"/>
  <c r="Y27" i="1"/>
  <c r="H27" i="1" s="1"/>
  <c r="Y28" i="1"/>
  <c r="S18" i="1"/>
  <c r="B18" i="1" s="1"/>
  <c r="S19" i="1"/>
  <c r="B19" i="1" s="1"/>
  <c r="S20" i="1"/>
  <c r="B20" i="1" s="1"/>
  <c r="S21" i="1"/>
  <c r="B21" i="1" s="1"/>
  <c r="S22" i="1"/>
  <c r="B22" i="1" s="1"/>
  <c r="S23" i="1"/>
  <c r="B23" i="1" s="1"/>
  <c r="S24" i="1"/>
  <c r="B24" i="1" s="1"/>
  <c r="S25" i="1"/>
  <c r="B25" i="1" s="1"/>
  <c r="S26" i="1"/>
  <c r="B26" i="1" s="1"/>
  <c r="S27" i="1"/>
  <c r="S28" i="1"/>
  <c r="B28" i="1" s="1"/>
  <c r="H23" i="1"/>
  <c r="H19" i="1"/>
  <c r="H22" i="1"/>
  <c r="H28" i="1"/>
  <c r="B27" i="1"/>
  <c r="H26" i="1"/>
  <c r="H18" i="1"/>
</calcChain>
</file>

<file path=xl/sharedStrings.xml><?xml version="1.0" encoding="utf-8"?>
<sst xmlns="http://schemas.openxmlformats.org/spreadsheetml/2006/main" count="122" uniqueCount="58">
  <si>
    <t>Min</t>
  </si>
  <si>
    <t>Max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</si>
  <si>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</si>
  <si>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</si>
  <si>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</si>
  <si>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</si>
  <si>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</si>
  <si>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</si>
  <si>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</si>
  <si>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</si>
  <si>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</si>
  <si>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</si>
  <si>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</si>
  <si>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</si>
  <si>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</si>
  <si>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</si>
  <si>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</si>
  <si>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</si>
  <si>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</si>
  <si>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</si>
  <si>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</si>
  <si>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</si>
  <si>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Tulostuva alue alkaa</t>
  </si>
  <si>
    <t>21.</t>
  </si>
  <si>
    <t>22.</t>
  </si>
  <si>
    <t>Vastaukset:</t>
  </si>
  <si>
    <t>Tulosta vastaukset toisen sivun loppuun (0 = ei, 1 = kyllä)</t>
  </si>
  <si>
    <t>Laskutyypit sivu1</t>
  </si>
  <si>
    <t>Laskutyypit sivu2</t>
  </si>
  <si>
    <t>Laskutyypit sivu3</t>
  </si>
  <si>
    <t>Laskutyypit sivu4</t>
  </si>
  <si>
    <t>Kerrottavat sivu1</t>
  </si>
  <si>
    <t>Kerrottavat sivu2</t>
  </si>
  <si>
    <t>Kerrottavat sivu3</t>
  </si>
  <si>
    <t>Kerrottavat sivu4</t>
  </si>
  <si>
    <t>Jakaja</t>
  </si>
  <si>
    <t>Tulos</t>
  </si>
  <si>
    <t>Lasku</t>
  </si>
  <si>
    <t>Tulostuva alue loppuu</t>
  </si>
  <si>
    <r>
      <rPr>
        <b/>
        <sz val="11"/>
        <rFont val="Calibri"/>
        <family val="2"/>
        <scheme val="minor"/>
      </rPr>
      <t>Mitä saat luvallani tehdä:</t>
    </r>
    <r>
      <rPr>
        <sz val="11"/>
        <rFont val="Calibri"/>
        <family val="2"/>
        <scheme val="minor"/>
      </rPr>
      <t xml:space="preserve">
- Saat käyttää sovellusta omassa opetuksessasi ilman erillistä korvausta.
- Saat antaa tämän sovelluksen vastikkeetta toiselle opettajalle, jonka tunnet. (Jos kollegasi tarjoaa sinulle tästä hyvästä kahvit, on se kuitenkin ok.) Tämä jako-oikeus ei tarkoita kuitenkaan massajakamisia, heitä varten on seuraava kohta.
- Saat kertoa, mistä tämän latasit, jotta muutkin tätä tarvitsevat tämän löytävät.</t>
    </r>
  </si>
  <si>
    <r>
      <rPr>
        <b/>
        <sz val="11"/>
        <rFont val="Calibri"/>
        <family val="2"/>
        <scheme val="minor"/>
      </rPr>
      <t>Mitä et saa tehdä:</t>
    </r>
    <r>
      <rPr>
        <sz val="11"/>
        <rFont val="Calibri"/>
        <family val="2"/>
        <scheme val="minor"/>
      </rPr>
      <t xml:space="preserve">
- Ilman erillistä lupaa et saa liittää tätä sovellusta osaksi maksullista tai ilmaista oppimateriaalipakettia.
- Ilman erillistä lupaa et saa laittaa tätä yleiseen jakoon.</t>
    </r>
  </si>
  <si>
    <r>
      <rPr>
        <b/>
        <sz val="11"/>
        <rFont val="Calibri"/>
        <family val="2"/>
        <scheme val="minor"/>
      </rPr>
      <t>Miksi tällaiset ehdot:</t>
    </r>
    <r>
      <rPr>
        <sz val="11"/>
        <rFont val="Calibri"/>
        <family val="2"/>
        <scheme val="minor"/>
      </rPr>
      <t xml:space="preserve">
- Tämän systeemin tekemiseen on käytetty jonkin verran aikaa ja suklaata.
- Käytetty aika on omalla osallani säästynyt jo sillä, ettei minun ole enää tarvinnut yhtä paljon tehdä käsin monisteita tai muokata niitä tarpeen mukaan.
- Suklaata en tarvitse lisää, mutta haluan pitää itselläni oikeuden vaatia rahallista korvausta, jos joku oppimateriaalivalmistaja haluaa lisätä tämän sovelluksen jakamaansa oppimateriaaliin.
- Ajansäästön lisäksi uskon myös opetukseni parantuneen, kun olen voinut tarjota oppilailleni juuri heidän taitotasolleen sopivia tehtäviä. Ja toivon muidenkin saavan saman hyödyn.</t>
    </r>
  </si>
  <si>
    <t>Versio</t>
  </si>
  <si>
    <t>Muokattu</t>
  </si>
  <si>
    <t>Desimaalit</t>
  </si>
  <si>
    <t>Desim</t>
  </si>
  <si>
    <t>Sivu1</t>
  </si>
  <si>
    <t>Sivu2</t>
  </si>
  <si>
    <t>Sivu3</t>
  </si>
  <si>
    <t>Sivu4</t>
  </si>
  <si>
    <t>Jaettava</t>
  </si>
  <si>
    <t>Tulos1</t>
  </si>
  <si>
    <t>Tulos2</t>
  </si>
  <si>
    <t>Kun haluat arpoa uudet luvut, paina CTRL + k
Sen jälkeen voit vielä muuttaa alla olevia arvoja.
Voit myös itse syöttää jaettavan, jolloin Tulos1 ei vaikuta.</t>
  </si>
  <si>
    <r>
      <rPr>
        <b/>
        <sz val="14"/>
        <color theme="1"/>
        <rFont val="Calibri"/>
        <family val="2"/>
        <scheme val="minor"/>
      </rPr>
      <t>Tällä excelillä saat tehtyä 22 satunnaista jakolaskua ja laskuruudukkoa.</t>
    </r>
    <r>
      <rPr>
        <sz val="11"/>
        <color theme="1"/>
        <rFont val="Calibri"/>
        <family val="2"/>
        <scheme val="minor"/>
      </rPr>
      <t xml:space="preserve">
Tehtävät voit tulostaa oppilaille. Lopussa myös vastaukset, jos niin haluat.
</t>
    </r>
  </si>
  <si>
    <t xml:space="preserve">Laske allekkain/jakokulmassa. </t>
  </si>
  <si>
    <r>
      <t xml:space="preserve">Tämän sovelman käyttöoikeudet:
</t>
    </r>
    <r>
      <rPr>
        <sz val="11"/>
        <rFont val="Calibri"/>
        <family val="2"/>
        <scheme val="minor"/>
      </rPr>
      <t>Tekijänoikeudet tähän sovellukseen/tiedostoon omistaa Janne Koponen.
Tämä sovellus on ladattavissa osoitteesta https://peda.net/p/joykop/mm
Kysymyksiä ja palautetta voi laittaa Janne Koposelle (janne.koponen@tampere.fi)</t>
    </r>
  </si>
  <si>
    <t>2.1b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</si>
</sst>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1"/>
      <name val="Calibri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Fill="1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0" fillId="2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0" fillId="2" borderId="0" xfId="0" applyNumberFormat="1" applyFont="1" applyFill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right" vertical="top"/>
    </xf>
    <xf numFmtId="0" fontId="10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5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6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0" fontId="0" fillId="0" borderId="0" xfId="0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5" fillId="0" borderId="2" xfId="0" applyFont="1" applyBorder="1" applyAlignment="1" applyProtection="1">
      <alignment horizontal="left" vertical="top" wrapText="1"/>
      <protection hidden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4" borderId="2" xfId="0" applyFont="1" applyFill="1" applyBorder="1" applyAlignment="1" applyProtection="1">
      <alignment horizontal="center" vertical="top"/>
      <protection hidden="1"/>
    </xf>
    <xf numFmtId="0" fontId="12" fillId="0" borderId="2" xfId="0" applyFont="1" applyBorder="1" applyAlignment="1" applyProtection="1">
      <alignment horizontal="left" vertical="top" wrapText="1"/>
      <protection hidden="1"/>
    </xf>
    <xf numFmtId="0" fontId="0" fillId="0" borderId="0" xfId="0" applyBorder="1" applyAlignment="1">
      <alignment horizontal="center" vertical="top" wrapText="1"/>
    </xf>
    <xf numFmtId="0" fontId="0" fillId="0" borderId="6" xfId="0" quotePrefix="1" applyBorder="1" applyAlignment="1">
      <alignment horizontal="left" vertical="top" wrapText="1"/>
    </xf>
  </cellXfs>
  <cellStyles count="1">
    <cellStyle name="Normaali" xfId="0" builtinId="0"/>
  </cellStyles>
  <dxfs count="4"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318051</xdr:colOff>
      <xdr:row>17</xdr:row>
      <xdr:rowOff>226104</xdr:rowOff>
    </xdr:from>
    <xdr:to>
      <xdr:col>5</xdr:col>
      <xdr:colOff>123971</xdr:colOff>
      <xdr:row>17</xdr:row>
      <xdr:rowOff>2704661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051" y="3702729"/>
          <a:ext cx="2130020" cy="2478557"/>
        </a:xfrm>
        <a:prstGeom prst="rect">
          <a:avLst/>
        </a:prstGeom>
      </xdr:spPr>
    </xdr:pic>
    <xdr:clientData/>
  </xdr:twoCellAnchor>
  <xdr:twoCellAnchor editAs="oneCell">
    <xdr:from>
      <xdr:col>6</xdr:col>
      <xdr:colOff>331303</xdr:colOff>
      <xdr:row>17</xdr:row>
      <xdr:rowOff>223632</xdr:rowOff>
    </xdr:from>
    <xdr:to>
      <xdr:col>11</xdr:col>
      <xdr:colOff>137223</xdr:colOff>
      <xdr:row>17</xdr:row>
      <xdr:rowOff>2702189</xdr:rowOff>
    </xdr:to>
    <xdr:pic>
      <xdr:nvPicPr>
        <xdr:cNvPr id="47" name="Kuva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703" y="3700257"/>
          <a:ext cx="2130020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314739</xdr:colOff>
      <xdr:row>18</xdr:row>
      <xdr:rowOff>234386</xdr:rowOff>
    </xdr:from>
    <xdr:to>
      <xdr:col>5</xdr:col>
      <xdr:colOff>120659</xdr:colOff>
      <xdr:row>18</xdr:row>
      <xdr:rowOff>2712943</xdr:rowOff>
    </xdr:to>
    <xdr:pic>
      <xdr:nvPicPr>
        <xdr:cNvPr id="48" name="Kuva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739" y="5394451"/>
          <a:ext cx="2133333" cy="2476191"/>
        </a:xfrm>
        <a:prstGeom prst="rect">
          <a:avLst/>
        </a:prstGeom>
      </xdr:spPr>
    </xdr:pic>
    <xdr:clientData/>
  </xdr:twoCellAnchor>
  <xdr:twoCellAnchor editAs="oneCell">
    <xdr:from>
      <xdr:col>6</xdr:col>
      <xdr:colOff>327991</xdr:colOff>
      <xdr:row>18</xdr:row>
      <xdr:rowOff>223631</xdr:rowOff>
    </xdr:from>
    <xdr:to>
      <xdr:col>11</xdr:col>
      <xdr:colOff>133911</xdr:colOff>
      <xdr:row>18</xdr:row>
      <xdr:rowOff>2702188</xdr:rowOff>
    </xdr:to>
    <xdr:pic>
      <xdr:nvPicPr>
        <xdr:cNvPr id="49" name="Kuva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2361" y="5383696"/>
          <a:ext cx="2133333" cy="24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323025</xdr:colOff>
      <xdr:row>19</xdr:row>
      <xdr:rowOff>226103</xdr:rowOff>
    </xdr:from>
    <xdr:to>
      <xdr:col>5</xdr:col>
      <xdr:colOff>128945</xdr:colOff>
      <xdr:row>19</xdr:row>
      <xdr:rowOff>2704661</xdr:rowOff>
    </xdr:to>
    <xdr:pic>
      <xdr:nvPicPr>
        <xdr:cNvPr id="50" name="Kuva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025" y="8078016"/>
          <a:ext cx="2133333" cy="2476191"/>
        </a:xfrm>
        <a:prstGeom prst="rect">
          <a:avLst/>
        </a:prstGeom>
      </xdr:spPr>
    </xdr:pic>
    <xdr:clientData/>
  </xdr:twoCellAnchor>
  <xdr:twoCellAnchor editAs="oneCell">
    <xdr:from>
      <xdr:col>6</xdr:col>
      <xdr:colOff>336277</xdr:colOff>
      <xdr:row>19</xdr:row>
      <xdr:rowOff>215348</xdr:rowOff>
    </xdr:from>
    <xdr:to>
      <xdr:col>11</xdr:col>
      <xdr:colOff>142197</xdr:colOff>
      <xdr:row>19</xdr:row>
      <xdr:rowOff>2691539</xdr:rowOff>
    </xdr:to>
    <xdr:pic>
      <xdr:nvPicPr>
        <xdr:cNvPr id="51" name="Kuva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0647" y="8067261"/>
          <a:ext cx="2133333" cy="24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329885</xdr:colOff>
      <xdr:row>20</xdr:row>
      <xdr:rowOff>220186</xdr:rowOff>
    </xdr:from>
    <xdr:to>
      <xdr:col>5</xdr:col>
      <xdr:colOff>135805</xdr:colOff>
      <xdr:row>20</xdr:row>
      <xdr:rowOff>2698743</xdr:rowOff>
    </xdr:to>
    <xdr:pic>
      <xdr:nvPicPr>
        <xdr:cNvPr id="52" name="Kuva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9885" y="10765722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7</xdr:col>
      <xdr:colOff>2958</xdr:colOff>
      <xdr:row>20</xdr:row>
      <xdr:rowOff>217714</xdr:rowOff>
    </xdr:from>
    <xdr:to>
      <xdr:col>11</xdr:col>
      <xdr:colOff>149057</xdr:colOff>
      <xdr:row>20</xdr:row>
      <xdr:rowOff>2696271</xdr:rowOff>
    </xdr:to>
    <xdr:pic>
      <xdr:nvPicPr>
        <xdr:cNvPr id="53" name="Kuva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2601" y="10763250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326573</xdr:colOff>
      <xdr:row>21</xdr:row>
      <xdr:rowOff>228468</xdr:rowOff>
    </xdr:from>
    <xdr:to>
      <xdr:col>5</xdr:col>
      <xdr:colOff>132493</xdr:colOff>
      <xdr:row>21</xdr:row>
      <xdr:rowOff>2707025</xdr:rowOff>
    </xdr:to>
    <xdr:pic>
      <xdr:nvPicPr>
        <xdr:cNvPr id="54" name="Kuva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573" y="13468218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6</xdr:col>
      <xdr:colOff>339825</xdr:colOff>
      <xdr:row>21</xdr:row>
      <xdr:rowOff>217713</xdr:rowOff>
    </xdr:from>
    <xdr:to>
      <xdr:col>11</xdr:col>
      <xdr:colOff>145745</xdr:colOff>
      <xdr:row>21</xdr:row>
      <xdr:rowOff>2696270</xdr:rowOff>
    </xdr:to>
    <xdr:pic>
      <xdr:nvPicPr>
        <xdr:cNvPr id="55" name="Kuva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9289" y="13457463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334859</xdr:colOff>
      <xdr:row>22</xdr:row>
      <xdr:rowOff>220185</xdr:rowOff>
    </xdr:from>
    <xdr:to>
      <xdr:col>5</xdr:col>
      <xdr:colOff>140779</xdr:colOff>
      <xdr:row>22</xdr:row>
      <xdr:rowOff>2698743</xdr:rowOff>
    </xdr:to>
    <xdr:pic>
      <xdr:nvPicPr>
        <xdr:cNvPr id="56" name="Kuva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859" y="16154149"/>
          <a:ext cx="2105527" cy="2478558"/>
        </a:xfrm>
        <a:prstGeom prst="rect">
          <a:avLst/>
        </a:prstGeom>
      </xdr:spPr>
    </xdr:pic>
    <xdr:clientData/>
  </xdr:twoCellAnchor>
  <xdr:twoCellAnchor editAs="oneCell">
    <xdr:from>
      <xdr:col>7</xdr:col>
      <xdr:colOff>7932</xdr:colOff>
      <xdr:row>22</xdr:row>
      <xdr:rowOff>209430</xdr:rowOff>
    </xdr:from>
    <xdr:to>
      <xdr:col>11</xdr:col>
      <xdr:colOff>154031</xdr:colOff>
      <xdr:row>22</xdr:row>
      <xdr:rowOff>2685621</xdr:rowOff>
    </xdr:to>
    <xdr:pic>
      <xdr:nvPicPr>
        <xdr:cNvPr id="57" name="Kuva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7575" y="16143394"/>
          <a:ext cx="2105527" cy="24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329884</xdr:colOff>
      <xdr:row>23</xdr:row>
      <xdr:rowOff>220187</xdr:rowOff>
    </xdr:from>
    <xdr:to>
      <xdr:col>5</xdr:col>
      <xdr:colOff>135804</xdr:colOff>
      <xdr:row>23</xdr:row>
      <xdr:rowOff>2698744</xdr:rowOff>
    </xdr:to>
    <xdr:pic>
      <xdr:nvPicPr>
        <xdr:cNvPr id="58" name="Kuva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9884" y="18848366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7</xdr:col>
      <xdr:colOff>2957</xdr:colOff>
      <xdr:row>23</xdr:row>
      <xdr:rowOff>217715</xdr:rowOff>
    </xdr:from>
    <xdr:to>
      <xdr:col>11</xdr:col>
      <xdr:colOff>149056</xdr:colOff>
      <xdr:row>23</xdr:row>
      <xdr:rowOff>2696272</xdr:rowOff>
    </xdr:to>
    <xdr:pic>
      <xdr:nvPicPr>
        <xdr:cNvPr id="59" name="Kuva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2600" y="18845894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326572</xdr:colOff>
      <xdr:row>24</xdr:row>
      <xdr:rowOff>228469</xdr:rowOff>
    </xdr:from>
    <xdr:to>
      <xdr:col>5</xdr:col>
      <xdr:colOff>132492</xdr:colOff>
      <xdr:row>24</xdr:row>
      <xdr:rowOff>2707026</xdr:rowOff>
    </xdr:to>
    <xdr:pic>
      <xdr:nvPicPr>
        <xdr:cNvPr id="60" name="Kuva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572" y="21550862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6</xdr:col>
      <xdr:colOff>339824</xdr:colOff>
      <xdr:row>24</xdr:row>
      <xdr:rowOff>217714</xdr:rowOff>
    </xdr:from>
    <xdr:to>
      <xdr:col>11</xdr:col>
      <xdr:colOff>145744</xdr:colOff>
      <xdr:row>24</xdr:row>
      <xdr:rowOff>2696271</xdr:rowOff>
    </xdr:to>
    <xdr:pic>
      <xdr:nvPicPr>
        <xdr:cNvPr id="61" name="Kuva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9288" y="21540107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334858</xdr:colOff>
      <xdr:row>25</xdr:row>
      <xdr:rowOff>220186</xdr:rowOff>
    </xdr:from>
    <xdr:to>
      <xdr:col>5</xdr:col>
      <xdr:colOff>140778</xdr:colOff>
      <xdr:row>25</xdr:row>
      <xdr:rowOff>2698744</xdr:rowOff>
    </xdr:to>
    <xdr:pic>
      <xdr:nvPicPr>
        <xdr:cNvPr id="62" name="Kuva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858" y="24236793"/>
          <a:ext cx="2105527" cy="2478558"/>
        </a:xfrm>
        <a:prstGeom prst="rect">
          <a:avLst/>
        </a:prstGeom>
      </xdr:spPr>
    </xdr:pic>
    <xdr:clientData/>
  </xdr:twoCellAnchor>
  <xdr:twoCellAnchor editAs="oneCell">
    <xdr:from>
      <xdr:col>7</xdr:col>
      <xdr:colOff>7931</xdr:colOff>
      <xdr:row>25</xdr:row>
      <xdr:rowOff>209431</xdr:rowOff>
    </xdr:from>
    <xdr:to>
      <xdr:col>11</xdr:col>
      <xdr:colOff>154030</xdr:colOff>
      <xdr:row>25</xdr:row>
      <xdr:rowOff>2685622</xdr:rowOff>
    </xdr:to>
    <xdr:pic>
      <xdr:nvPicPr>
        <xdr:cNvPr id="63" name="Kuva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7574" y="24226038"/>
          <a:ext cx="2105527" cy="2476191"/>
        </a:xfrm>
        <a:prstGeom prst="rect">
          <a:avLst/>
        </a:prstGeom>
      </xdr:spPr>
    </xdr:pic>
    <xdr:clientData/>
  </xdr:twoCellAnchor>
  <xdr:twoCellAnchor editAs="oneCell">
    <xdr:from>
      <xdr:col>1</xdr:col>
      <xdr:colOff>3312</xdr:colOff>
      <xdr:row>26</xdr:row>
      <xdr:rowOff>233791</xdr:rowOff>
    </xdr:from>
    <xdr:to>
      <xdr:col>5</xdr:col>
      <xdr:colOff>149411</xdr:colOff>
      <xdr:row>26</xdr:row>
      <xdr:rowOff>2712348</xdr:rowOff>
    </xdr:to>
    <xdr:pic>
      <xdr:nvPicPr>
        <xdr:cNvPr id="64" name="Kuva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3491" y="26944612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7</xdr:col>
      <xdr:colOff>16564</xdr:colOff>
      <xdr:row>26</xdr:row>
      <xdr:rowOff>183694</xdr:rowOff>
    </xdr:from>
    <xdr:to>
      <xdr:col>11</xdr:col>
      <xdr:colOff>162663</xdr:colOff>
      <xdr:row>26</xdr:row>
      <xdr:rowOff>2662251</xdr:rowOff>
    </xdr:to>
    <xdr:pic>
      <xdr:nvPicPr>
        <xdr:cNvPr id="65" name="Kuva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8864" y="28434844"/>
          <a:ext cx="2127299" cy="24785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242072</xdr:rowOff>
    </xdr:from>
    <xdr:to>
      <xdr:col>5</xdr:col>
      <xdr:colOff>146099</xdr:colOff>
      <xdr:row>27</xdr:row>
      <xdr:rowOff>2720629</xdr:rowOff>
    </xdr:to>
    <xdr:pic>
      <xdr:nvPicPr>
        <xdr:cNvPr id="66" name="Kuva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179" y="29647108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7</xdr:col>
      <xdr:colOff>13252</xdr:colOff>
      <xdr:row>27</xdr:row>
      <xdr:rowOff>231317</xdr:rowOff>
    </xdr:from>
    <xdr:to>
      <xdr:col>11</xdr:col>
      <xdr:colOff>159351</xdr:colOff>
      <xdr:row>27</xdr:row>
      <xdr:rowOff>2709874</xdr:rowOff>
    </xdr:to>
    <xdr:pic>
      <xdr:nvPicPr>
        <xdr:cNvPr id="67" name="Kuva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2895" y="29636353"/>
          <a:ext cx="2105527" cy="2478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AJ56"/>
  <sheetViews>
    <sheetView showGridLines="0" tabSelected="1" zoomScaleNormal="100" zoomScaleSheetLayoutView="25" workbookViewId="0">
      <pane ySplit="1" topLeftCell="A2" activePane="bottomLeft" state="frozen"/>
      <selection pane="bottomLeft" activeCell="C3" sqref="C3:D3"/>
    </sheetView>
  </sheetViews>
  <sheetFormatPr defaultRowHeight="15" x14ac:dyDescent="0.25"/>
  <cols>
    <col min="1" max="1" width="5.140625" style="10" customWidth="1"/>
    <col min="2" max="6" width="7.42578125" style="4" customWidth="1"/>
    <col min="7" max="7" width="5.140625" style="4" customWidth="1"/>
    <col min="8" max="8" width="7.42578125" style="10" customWidth="1"/>
    <col min="9" max="12" width="7.42578125" style="4" customWidth="1"/>
    <col min="13" max="13" width="6.85546875" style="5" customWidth="1"/>
    <col min="14" max="14" width="4.85546875" style="5" customWidth="1"/>
    <col min="15" max="19" width="10.85546875" style="35" hidden="1" customWidth="1"/>
    <col min="20" max="20" width="6.28515625" style="9" hidden="1" customWidth="1"/>
    <col min="21" max="25" width="10.85546875" style="35" hidden="1" customWidth="1"/>
    <col min="26" max="27" width="9.140625" style="37" hidden="1" customWidth="1"/>
    <col min="28" max="30" width="6.28515625" style="35" hidden="1" customWidth="1"/>
    <col min="31" max="31" width="6.28515625" style="36" hidden="1" customWidth="1"/>
    <col min="32" max="33" width="6.28515625" style="35" hidden="1" customWidth="1"/>
    <col min="34" max="34" width="6.28515625" style="36" hidden="1" customWidth="1"/>
    <col min="35" max="36" width="9.140625" style="4" hidden="1" customWidth="1"/>
    <col min="37" max="38" width="9.140625" style="4" customWidth="1"/>
    <col min="39" max="16384" width="9.140625" style="4"/>
  </cols>
  <sheetData>
    <row r="1" spans="1:34" ht="33.75" customHeight="1" thickBot="1" x14ac:dyDescent="0.3">
      <c r="A1" s="62" t="s">
        <v>54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  <c r="M1" s="26"/>
      <c r="N1" s="25"/>
      <c r="O1" s="41" t="s">
        <v>50</v>
      </c>
      <c r="P1" s="41" t="s">
        <v>35</v>
      </c>
      <c r="Q1" s="41" t="s">
        <v>51</v>
      </c>
      <c r="R1" s="41" t="s">
        <v>52</v>
      </c>
      <c r="S1" s="41" t="s">
        <v>37</v>
      </c>
      <c r="T1" s="40"/>
      <c r="U1" s="41" t="s">
        <v>50</v>
      </c>
      <c r="V1" s="41" t="s">
        <v>35</v>
      </c>
      <c r="W1" s="41" t="s">
        <v>51</v>
      </c>
      <c r="X1" s="41" t="s">
        <v>52</v>
      </c>
      <c r="Y1" s="41" t="s">
        <v>37</v>
      </c>
      <c r="AB1" s="35" t="s">
        <v>35</v>
      </c>
      <c r="AC1" s="35" t="s">
        <v>36</v>
      </c>
      <c r="AD1" s="35" t="s">
        <v>45</v>
      </c>
      <c r="AF1" s="35" t="s">
        <v>35</v>
      </c>
      <c r="AG1" s="35" t="s">
        <v>36</v>
      </c>
      <c r="AH1" s="36" t="s">
        <v>45</v>
      </c>
    </row>
    <row r="2" spans="1:34" ht="15" customHeight="1" x14ac:dyDescent="0.25">
      <c r="A2" s="50" t="s">
        <v>42</v>
      </c>
      <c r="B2" s="50"/>
      <c r="C2" s="68" t="s">
        <v>57</v>
      </c>
      <c r="D2" s="68"/>
      <c r="E2" s="34"/>
      <c r="F2" s="34"/>
      <c r="G2" s="34"/>
      <c r="H2" s="34"/>
      <c r="I2" s="34"/>
      <c r="J2" s="34"/>
      <c r="K2" s="34"/>
      <c r="L2" s="34"/>
      <c r="M2" s="26"/>
      <c r="N2" s="29"/>
    </row>
    <row r="3" spans="1:34" ht="15" customHeight="1" thickBot="1" x14ac:dyDescent="0.3">
      <c r="A3" s="51" t="s">
        <v>43</v>
      </c>
      <c r="B3" s="51"/>
      <c r="C3" s="52">
        <v>42601</v>
      </c>
      <c r="D3" s="52"/>
      <c r="E3" s="34"/>
      <c r="F3" s="34"/>
      <c r="G3" s="34"/>
      <c r="H3" s="34"/>
      <c r="I3" s="34"/>
      <c r="J3" s="34"/>
      <c r="L3" s="67" t="s">
        <v>44</v>
      </c>
      <c r="M3" s="67"/>
      <c r="N3" s="29"/>
    </row>
    <row r="4" spans="1:34" x14ac:dyDescent="0.25">
      <c r="A4" s="27"/>
      <c r="B4" s="27"/>
      <c r="C4" s="27"/>
      <c r="D4" s="27"/>
      <c r="E4" s="28" t="s">
        <v>35</v>
      </c>
      <c r="F4" s="28" t="s">
        <v>36</v>
      </c>
      <c r="G4" s="28"/>
      <c r="H4" s="28"/>
      <c r="I4" s="28" t="s">
        <v>35</v>
      </c>
      <c r="J4" s="28" t="s">
        <v>36</v>
      </c>
      <c r="K4" s="27"/>
      <c r="L4" s="27" t="s">
        <v>0</v>
      </c>
      <c r="M4" s="26" t="s">
        <v>1</v>
      </c>
      <c r="N4" s="27"/>
      <c r="O4" s="53" t="s">
        <v>53</v>
      </c>
      <c r="P4" s="54"/>
      <c r="Q4" s="54"/>
      <c r="R4" s="54"/>
      <c r="S4" s="54"/>
      <c r="T4" s="54"/>
      <c r="U4" s="54"/>
      <c r="V4" s="54"/>
      <c r="W4" s="54"/>
      <c r="X4" s="54"/>
      <c r="Y4" s="55"/>
    </row>
    <row r="5" spans="1:34" x14ac:dyDescent="0.25">
      <c r="A5" s="4" t="s">
        <v>31</v>
      </c>
      <c r="B5" s="6"/>
      <c r="C5" s="6"/>
      <c r="D5" s="7" t="s">
        <v>0</v>
      </c>
      <c r="E5" s="8">
        <v>2</v>
      </c>
      <c r="F5" s="8">
        <v>2</v>
      </c>
      <c r="G5" s="7"/>
      <c r="H5" s="7" t="s">
        <v>1</v>
      </c>
      <c r="I5" s="8">
        <v>9</v>
      </c>
      <c r="J5" s="8">
        <v>100</v>
      </c>
      <c r="K5" s="7"/>
      <c r="L5" s="38">
        <v>0</v>
      </c>
      <c r="M5" s="39">
        <v>0</v>
      </c>
      <c r="O5" s="56"/>
      <c r="P5" s="57"/>
      <c r="Q5" s="57"/>
      <c r="R5" s="57"/>
      <c r="S5" s="57"/>
      <c r="T5" s="57"/>
      <c r="U5" s="57"/>
      <c r="V5" s="57"/>
      <c r="W5" s="57"/>
      <c r="X5" s="57"/>
      <c r="Y5" s="58"/>
    </row>
    <row r="6" spans="1:34" x14ac:dyDescent="0.25">
      <c r="A6" s="4" t="s">
        <v>32</v>
      </c>
      <c r="B6" s="6"/>
      <c r="C6" s="6"/>
      <c r="D6" s="7" t="s">
        <v>0</v>
      </c>
      <c r="E6" s="8">
        <v>2</v>
      </c>
      <c r="F6" s="8">
        <v>2</v>
      </c>
      <c r="G6" s="7"/>
      <c r="H6" s="7" t="s">
        <v>1</v>
      </c>
      <c r="I6" s="8">
        <v>9</v>
      </c>
      <c r="J6" s="8">
        <v>200</v>
      </c>
      <c r="K6" s="7"/>
      <c r="L6" s="38">
        <v>0</v>
      </c>
      <c r="M6" s="39">
        <v>0</v>
      </c>
      <c r="O6" s="56"/>
      <c r="P6" s="57"/>
      <c r="Q6" s="57"/>
      <c r="R6" s="57"/>
      <c r="S6" s="57"/>
      <c r="T6" s="57"/>
      <c r="U6" s="57"/>
      <c r="V6" s="57"/>
      <c r="W6" s="57"/>
      <c r="X6" s="57"/>
      <c r="Y6" s="58"/>
    </row>
    <row r="7" spans="1:34" x14ac:dyDescent="0.25">
      <c r="A7" s="4" t="s">
        <v>33</v>
      </c>
      <c r="B7" s="6"/>
      <c r="C7" s="6"/>
      <c r="D7" s="7" t="s">
        <v>0</v>
      </c>
      <c r="E7" s="8">
        <v>2</v>
      </c>
      <c r="F7" s="8">
        <v>2</v>
      </c>
      <c r="G7" s="7"/>
      <c r="H7" s="7" t="s">
        <v>1</v>
      </c>
      <c r="I7" s="8">
        <v>9</v>
      </c>
      <c r="J7" s="8">
        <v>300</v>
      </c>
      <c r="K7" s="7"/>
      <c r="L7" s="38">
        <v>0</v>
      </c>
      <c r="M7" s="39">
        <v>2</v>
      </c>
      <c r="O7" s="56"/>
      <c r="P7" s="57"/>
      <c r="Q7" s="57"/>
      <c r="R7" s="57"/>
      <c r="S7" s="57"/>
      <c r="T7" s="57"/>
      <c r="U7" s="57"/>
      <c r="V7" s="57"/>
      <c r="W7" s="57"/>
      <c r="X7" s="57"/>
      <c r="Y7" s="58"/>
    </row>
    <row r="8" spans="1:34" ht="15" customHeight="1" x14ac:dyDescent="0.25">
      <c r="A8" s="4" t="s">
        <v>34</v>
      </c>
      <c r="B8" s="6"/>
      <c r="C8" s="6"/>
      <c r="D8" s="7" t="s">
        <v>0</v>
      </c>
      <c r="E8" s="8">
        <v>2</v>
      </c>
      <c r="F8" s="8">
        <v>2</v>
      </c>
      <c r="G8" s="7"/>
      <c r="H8" s="7" t="s">
        <v>1</v>
      </c>
      <c r="I8" s="8">
        <v>9</v>
      </c>
      <c r="J8" s="8">
        <v>500</v>
      </c>
      <c r="K8" s="7"/>
      <c r="L8" s="38">
        <v>0</v>
      </c>
      <c r="M8" s="39">
        <v>2</v>
      </c>
      <c r="O8" s="56"/>
      <c r="P8" s="57"/>
      <c r="Q8" s="57"/>
      <c r="R8" s="57"/>
      <c r="S8" s="57"/>
      <c r="T8" s="57"/>
      <c r="U8" s="57"/>
      <c r="V8" s="57"/>
      <c r="W8" s="57"/>
      <c r="X8" s="57"/>
      <c r="Y8" s="58"/>
    </row>
    <row r="9" spans="1:34" ht="15" customHeight="1" x14ac:dyDescent="0.25">
      <c r="A9" s="37"/>
      <c r="B9" s="46"/>
      <c r="C9" s="46"/>
      <c r="D9" s="47"/>
      <c r="E9" s="14"/>
      <c r="F9" s="14"/>
      <c r="G9" s="47"/>
      <c r="H9" s="47"/>
      <c r="I9" s="14"/>
      <c r="J9" s="14"/>
      <c r="K9" s="47"/>
      <c r="L9" s="48"/>
      <c r="M9" s="35"/>
      <c r="O9" s="56"/>
      <c r="P9" s="57"/>
      <c r="Q9" s="57"/>
      <c r="R9" s="57"/>
      <c r="S9" s="57"/>
      <c r="T9" s="57"/>
      <c r="U9" s="57"/>
      <c r="V9" s="57"/>
      <c r="W9" s="57"/>
      <c r="X9" s="57"/>
      <c r="Y9" s="58"/>
    </row>
    <row r="10" spans="1:34" ht="15" customHeight="1" x14ac:dyDescent="0.25">
      <c r="A10" s="37"/>
      <c r="B10" s="46"/>
      <c r="C10" s="46"/>
      <c r="D10" s="47"/>
      <c r="E10" s="14"/>
      <c r="F10" s="14"/>
      <c r="G10" s="47"/>
      <c r="H10" s="47"/>
      <c r="I10" s="14"/>
      <c r="J10" s="14"/>
      <c r="K10" s="47"/>
      <c r="L10" s="48"/>
      <c r="M10" s="35"/>
      <c r="O10" s="56"/>
      <c r="P10" s="57"/>
      <c r="Q10" s="57"/>
      <c r="R10" s="57"/>
      <c r="S10" s="57"/>
      <c r="T10" s="57"/>
      <c r="U10" s="57"/>
      <c r="V10" s="57"/>
      <c r="W10" s="57"/>
      <c r="X10" s="57"/>
      <c r="Y10" s="58"/>
    </row>
    <row r="11" spans="1:34" ht="15" hidden="1" customHeight="1" x14ac:dyDescent="0.25">
      <c r="A11" s="4" t="s">
        <v>27</v>
      </c>
      <c r="B11" s="6"/>
      <c r="C11" s="6"/>
      <c r="D11" s="6"/>
      <c r="E11" s="7" t="s">
        <v>0</v>
      </c>
      <c r="F11" s="8">
        <v>1</v>
      </c>
      <c r="G11" s="7"/>
      <c r="H11" s="7" t="s">
        <v>1</v>
      </c>
      <c r="I11" s="8">
        <v>1</v>
      </c>
      <c r="J11" s="14"/>
      <c r="K11" s="7"/>
      <c r="O11" s="56"/>
      <c r="P11" s="57"/>
      <c r="Q11" s="57"/>
      <c r="R11" s="57"/>
      <c r="S11" s="57"/>
      <c r="T11" s="57"/>
      <c r="U11" s="57"/>
      <c r="V11" s="57"/>
      <c r="W11" s="57"/>
      <c r="X11" s="57"/>
      <c r="Y11" s="58"/>
    </row>
    <row r="12" spans="1:34" ht="15" hidden="1" customHeight="1" x14ac:dyDescent="0.25">
      <c r="A12" s="4" t="s">
        <v>28</v>
      </c>
      <c r="B12" s="6"/>
      <c r="C12" s="6"/>
      <c r="D12" s="6"/>
      <c r="E12" s="7" t="s">
        <v>0</v>
      </c>
      <c r="F12" s="8">
        <v>1</v>
      </c>
      <c r="G12" s="7"/>
      <c r="H12" s="7" t="s">
        <v>1</v>
      </c>
      <c r="I12" s="8">
        <v>1</v>
      </c>
      <c r="J12" s="14"/>
      <c r="K12" s="7"/>
      <c r="O12" s="56"/>
      <c r="P12" s="57"/>
      <c r="Q12" s="57"/>
      <c r="R12" s="57"/>
      <c r="S12" s="57"/>
      <c r="T12" s="57"/>
      <c r="U12" s="57"/>
      <c r="V12" s="57"/>
      <c r="W12" s="57"/>
      <c r="X12" s="57"/>
      <c r="Y12" s="58"/>
      <c r="AB12" s="37"/>
      <c r="AF12" s="37"/>
    </row>
    <row r="13" spans="1:34" ht="15" hidden="1" customHeight="1" x14ac:dyDescent="0.25">
      <c r="A13" s="4" t="s">
        <v>29</v>
      </c>
      <c r="B13" s="6"/>
      <c r="C13" s="6"/>
      <c r="D13" s="6"/>
      <c r="E13" s="7" t="s">
        <v>0</v>
      </c>
      <c r="F13" s="8">
        <v>1</v>
      </c>
      <c r="G13" s="7"/>
      <c r="H13" s="7" t="s">
        <v>1</v>
      </c>
      <c r="I13" s="8">
        <v>1</v>
      </c>
      <c r="J13" s="14"/>
      <c r="K13" s="7"/>
      <c r="O13" s="56"/>
      <c r="P13" s="57"/>
      <c r="Q13" s="57"/>
      <c r="R13" s="57"/>
      <c r="S13" s="57"/>
      <c r="T13" s="57"/>
      <c r="U13" s="57"/>
      <c r="V13" s="57"/>
      <c r="W13" s="57"/>
      <c r="X13" s="57"/>
      <c r="Y13" s="58"/>
      <c r="AB13" s="37"/>
      <c r="AF13" s="37"/>
    </row>
    <row r="14" spans="1:34" ht="15" hidden="1" customHeight="1" x14ac:dyDescent="0.25">
      <c r="A14" s="4" t="s">
        <v>30</v>
      </c>
      <c r="B14" s="6"/>
      <c r="C14" s="6"/>
      <c r="D14" s="6"/>
      <c r="E14" s="7" t="s">
        <v>0</v>
      </c>
      <c r="F14" s="8">
        <v>1</v>
      </c>
      <c r="G14" s="7"/>
      <c r="H14" s="7" t="s">
        <v>1</v>
      </c>
      <c r="I14" s="8">
        <v>1</v>
      </c>
      <c r="J14" s="14"/>
      <c r="K14" s="7"/>
      <c r="O14" s="56"/>
      <c r="P14" s="57"/>
      <c r="Q14" s="57"/>
      <c r="R14" s="57"/>
      <c r="S14" s="57"/>
      <c r="T14" s="57"/>
      <c r="U14" s="57"/>
      <c r="V14" s="57"/>
      <c r="W14" s="57"/>
      <c r="X14" s="57"/>
      <c r="Y14" s="58"/>
      <c r="AB14" s="37"/>
      <c r="AF14" s="37"/>
    </row>
    <row r="15" spans="1:34" ht="15" customHeight="1" x14ac:dyDescent="0.25">
      <c r="A15" s="4" t="s">
        <v>26</v>
      </c>
      <c r="B15" s="6"/>
      <c r="C15" s="6"/>
      <c r="D15" s="6"/>
      <c r="E15" s="7"/>
      <c r="F15" s="14"/>
      <c r="G15" s="7"/>
      <c r="H15" s="7"/>
      <c r="I15" s="19">
        <v>1</v>
      </c>
      <c r="J15" s="14"/>
      <c r="K15" s="7"/>
      <c r="O15" s="56"/>
      <c r="P15" s="57"/>
      <c r="Q15" s="57"/>
      <c r="R15" s="57"/>
      <c r="S15" s="57"/>
      <c r="T15" s="57"/>
      <c r="U15" s="57"/>
      <c r="V15" s="57"/>
      <c r="W15" s="57"/>
      <c r="X15" s="57"/>
      <c r="Y15" s="58"/>
      <c r="AB15" s="37"/>
      <c r="AF15" s="37"/>
    </row>
    <row r="16" spans="1:34" ht="20.25" customHeight="1" thickBot="1" x14ac:dyDescent="0.3">
      <c r="A16" s="20" t="s">
        <v>22</v>
      </c>
      <c r="B16" s="21"/>
      <c r="C16" s="21"/>
      <c r="D16" s="21"/>
      <c r="E16" s="22"/>
      <c r="F16" s="22"/>
      <c r="G16" s="22"/>
      <c r="H16" s="23"/>
      <c r="I16" s="24"/>
      <c r="J16" s="24"/>
      <c r="K16" s="24"/>
      <c r="L16" s="23"/>
      <c r="M16" s="9"/>
      <c r="N16" s="9"/>
      <c r="O16" s="59"/>
      <c r="P16" s="60"/>
      <c r="Q16" s="60"/>
      <c r="R16" s="60"/>
      <c r="S16" s="60"/>
      <c r="T16" s="60"/>
      <c r="U16" s="60"/>
      <c r="V16" s="60"/>
      <c r="W16" s="60"/>
      <c r="X16" s="60"/>
      <c r="Y16" s="61"/>
    </row>
    <row r="17" spans="1:34" ht="30" customHeight="1" x14ac:dyDescent="0.25">
      <c r="A17" s="1" t="s">
        <v>55</v>
      </c>
      <c r="B17" s="2"/>
      <c r="C17" s="2"/>
      <c r="D17" s="2"/>
      <c r="E17" s="2"/>
      <c r="F17" s="2"/>
      <c r="G17" s="2"/>
      <c r="H17" s="1"/>
      <c r="I17" s="2"/>
      <c r="J17" s="2"/>
      <c r="K17" s="2"/>
      <c r="L17" s="3"/>
      <c r="M17" s="32" t="s">
        <v>46</v>
      </c>
      <c r="N17" s="32"/>
      <c r="O17" s="41" t="s">
        <v>50</v>
      </c>
      <c r="P17" s="41" t="s">
        <v>35</v>
      </c>
      <c r="Q17" s="41" t="s">
        <v>51</v>
      </c>
      <c r="R17" s="41" t="s">
        <v>52</v>
      </c>
      <c r="S17" s="41" t="s">
        <v>37</v>
      </c>
      <c r="T17" s="40"/>
      <c r="U17" s="41" t="s">
        <v>50</v>
      </c>
      <c r="V17" s="41" t="s">
        <v>35</v>
      </c>
      <c r="W17" s="41" t="s">
        <v>51</v>
      </c>
      <c r="X17" s="41" t="s">
        <v>52</v>
      </c>
      <c r="Y17" s="41" t="s">
        <v>37</v>
      </c>
      <c r="AB17" s="35" t="s">
        <v>35</v>
      </c>
      <c r="AC17" s="35" t="s">
        <v>36</v>
      </c>
      <c r="AD17" s="35" t="s">
        <v>45</v>
      </c>
      <c r="AF17" s="35" t="s">
        <v>35</v>
      </c>
      <c r="AG17" s="35" t="s">
        <v>36</v>
      </c>
      <c r="AH17" s="36" t="s">
        <v>45</v>
      </c>
    </row>
    <row r="18" spans="1:34" ht="216.75" customHeight="1" x14ac:dyDescent="0.25">
      <c r="A18" s="1" t="s">
        <v>2</v>
      </c>
      <c r="B18" s="2" t="str">
        <f t="shared" ref="B18:B28" ca="1" si="0">S18</f>
        <v>476 : 7</v>
      </c>
      <c r="C18" s="2"/>
      <c r="D18" s="2"/>
      <c r="E18" s="2"/>
      <c r="F18" s="2"/>
      <c r="G18" s="1" t="s">
        <v>5</v>
      </c>
      <c r="H18" s="2" t="str">
        <f t="shared" ref="H18:H28" ca="1" si="1">Y18</f>
        <v>154 : 2</v>
      </c>
      <c r="I18" s="2"/>
      <c r="J18" s="2"/>
      <c r="K18" s="2"/>
      <c r="M18" s="32"/>
      <c r="N18" s="32"/>
      <c r="O18" s="43"/>
      <c r="P18" s="43">
        <f ca="1">AB18</f>
        <v>7</v>
      </c>
      <c r="Q18" s="43">
        <f ca="1">AC18</f>
        <v>68</v>
      </c>
      <c r="R18" s="44">
        <f t="shared" ref="R18:R28" si="2">IF(ISBLANK(O18),,O18/P18)</f>
        <v>0</v>
      </c>
      <c r="S18" s="44" t="str">
        <f ca="1">IF(ISBLANK(O18),CONCATENATE(P18*Q18," : ",P18),CONCATENATE(O18," : ",P18))</f>
        <v>476 : 7</v>
      </c>
      <c r="T18" s="45">
        <f ca="1">IF(ISBLANK(O18),Q18,O18/P18)</f>
        <v>68</v>
      </c>
      <c r="U18" s="43"/>
      <c r="V18" s="43">
        <f ca="1">AF18</f>
        <v>2</v>
      </c>
      <c r="W18" s="43">
        <f ca="1">AG18</f>
        <v>77</v>
      </c>
      <c r="X18" s="44">
        <f t="shared" ref="X18:X28" si="3">IF(ISBLANK(U18),,U18/V18)</f>
        <v>0</v>
      </c>
      <c r="Y18" s="44" t="str">
        <f ca="1">IF(ISBLANK(U18),CONCATENATE(V18*W18," : ",V18),CONCATENATE(U18," : ",V18))</f>
        <v>154 : 2</v>
      </c>
      <c r="Z18" s="42">
        <f ca="1">IF(ISBLANK(U18),W18,U18/V18)</f>
        <v>77</v>
      </c>
      <c r="AA18" s="9"/>
      <c r="AB18" s="35">
        <f ca="1">RANDBETWEEN($E$5,$I$5)</f>
        <v>7</v>
      </c>
      <c r="AC18" s="35">
        <f ca="1">RANDBETWEEN($F$5*10^AD18,$J$5*10^AD18)/10^AD18</f>
        <v>68</v>
      </c>
      <c r="AD18" s="35">
        <f ca="1">RANDBETWEEN($L$5,$M$5)</f>
        <v>0</v>
      </c>
      <c r="AF18" s="35">
        <f ca="1">RANDBETWEEN($E$5,$I$5)</f>
        <v>2</v>
      </c>
      <c r="AG18" s="35">
        <f ca="1">RANDBETWEEN($F$5*10^AH18,$J$5*10^AH18)/10^AH18</f>
        <v>77</v>
      </c>
      <c r="AH18" s="35">
        <f ca="1">RANDBETWEEN($L$5,$M$5)</f>
        <v>0</v>
      </c>
    </row>
    <row r="19" spans="1:34" ht="216.75" customHeight="1" x14ac:dyDescent="0.25">
      <c r="A19" s="1" t="s">
        <v>3</v>
      </c>
      <c r="B19" s="2" t="str">
        <f t="shared" ca="1" si="0"/>
        <v>504 : 6</v>
      </c>
      <c r="C19" s="2"/>
      <c r="D19" s="2"/>
      <c r="E19" s="2"/>
      <c r="F19" s="2"/>
      <c r="G19" s="1" t="s">
        <v>6</v>
      </c>
      <c r="H19" s="2" t="str">
        <f t="shared" ca="1" si="1"/>
        <v>147 : 3</v>
      </c>
      <c r="I19" s="2"/>
      <c r="J19" s="2"/>
      <c r="K19" s="2"/>
      <c r="M19" s="32"/>
      <c r="N19" s="32"/>
      <c r="O19" s="43"/>
      <c r="P19" s="43">
        <f t="shared" ref="P19:P28" ca="1" si="4">AB19</f>
        <v>6</v>
      </c>
      <c r="Q19" s="43">
        <f t="shared" ref="Q19:Q28" ca="1" si="5">AC19</f>
        <v>84</v>
      </c>
      <c r="R19" s="44">
        <f t="shared" si="2"/>
        <v>0</v>
      </c>
      <c r="S19" s="44" t="str">
        <f t="shared" ref="S19:S28" ca="1" si="6">IF(ISBLANK(O19),CONCATENATE(P19*Q19," : ",P19),CONCATENATE(O19," : ",P19))</f>
        <v>504 : 6</v>
      </c>
      <c r="T19" s="45">
        <f t="shared" ref="T19:T28" ca="1" si="7">IF(ISBLANK(O19),Q19,O19/P19)</f>
        <v>84</v>
      </c>
      <c r="U19" s="43"/>
      <c r="V19" s="43">
        <f t="shared" ref="V19:V28" ca="1" si="8">AF19</f>
        <v>3</v>
      </c>
      <c r="W19" s="43">
        <f t="shared" ref="W19:W28" ca="1" si="9">AG19</f>
        <v>49</v>
      </c>
      <c r="X19" s="44">
        <f t="shared" si="3"/>
        <v>0</v>
      </c>
      <c r="Y19" s="44" t="str">
        <f t="shared" ref="Y19:Y28" ca="1" si="10">IF(ISBLANK(U19),CONCATENATE(V19*W19," : ",V19),CONCATENATE(U19," : ",V19))</f>
        <v>147 : 3</v>
      </c>
      <c r="Z19" s="42">
        <f t="shared" ref="Z19:Z28" ca="1" si="11">IF(ISBLANK(U19),W19,U19/V19)</f>
        <v>49</v>
      </c>
      <c r="AA19" s="9"/>
      <c r="AB19" s="35">
        <f t="shared" ref="AB19:AB20" ca="1" si="12">RANDBETWEEN($E$5,$I$5)</f>
        <v>6</v>
      </c>
      <c r="AC19" s="35">
        <f t="shared" ref="AC19:AC20" ca="1" si="13">RANDBETWEEN($F$5*10^AD19,$J$5*10^AD19)/10^AD19</f>
        <v>84</v>
      </c>
      <c r="AD19" s="35">
        <f t="shared" ref="AD19:AD20" ca="1" si="14">RANDBETWEEN($L$5,$M$5)</f>
        <v>0</v>
      </c>
      <c r="AF19" s="35">
        <f t="shared" ref="AF19:AF20" ca="1" si="15">RANDBETWEEN($E$5,$I$5)</f>
        <v>3</v>
      </c>
      <c r="AG19" s="35">
        <f t="shared" ref="AG19:AG20" ca="1" si="16">RANDBETWEEN($F$5*10^AH19,$J$5*10^AH19)/10^AH19</f>
        <v>49</v>
      </c>
      <c r="AH19" s="35">
        <f t="shared" ref="AH19:AH20" ca="1" si="17">RANDBETWEEN($L$5,$M$5)</f>
        <v>0</v>
      </c>
    </row>
    <row r="20" spans="1:34" ht="216.75" customHeight="1" x14ac:dyDescent="0.25">
      <c r="A20" s="1" t="s">
        <v>4</v>
      </c>
      <c r="B20" s="2" t="str">
        <f t="shared" ca="1" si="0"/>
        <v>288 : 3</v>
      </c>
      <c r="C20" s="2"/>
      <c r="D20" s="2"/>
      <c r="E20" s="2"/>
      <c r="F20" s="2"/>
      <c r="G20" s="1" t="s">
        <v>7</v>
      </c>
      <c r="H20" s="2" t="str">
        <f t="shared" ca="1" si="1"/>
        <v>360 : 6</v>
      </c>
      <c r="I20" s="2"/>
      <c r="J20" s="2"/>
      <c r="K20" s="2"/>
      <c r="M20" s="32"/>
      <c r="N20" s="32"/>
      <c r="O20" s="43"/>
      <c r="P20" s="43">
        <f t="shared" ca="1" si="4"/>
        <v>3</v>
      </c>
      <c r="Q20" s="43">
        <f t="shared" ca="1" si="5"/>
        <v>96</v>
      </c>
      <c r="R20" s="44">
        <f t="shared" si="2"/>
        <v>0</v>
      </c>
      <c r="S20" s="44" t="str">
        <f t="shared" ca="1" si="6"/>
        <v>288 : 3</v>
      </c>
      <c r="T20" s="45">
        <f t="shared" ca="1" si="7"/>
        <v>96</v>
      </c>
      <c r="U20" s="43"/>
      <c r="V20" s="43">
        <f t="shared" ca="1" si="8"/>
        <v>6</v>
      </c>
      <c r="W20" s="43">
        <f t="shared" ca="1" si="9"/>
        <v>60</v>
      </c>
      <c r="X20" s="44">
        <f t="shared" si="3"/>
        <v>0</v>
      </c>
      <c r="Y20" s="44" t="str">
        <f t="shared" ca="1" si="10"/>
        <v>360 : 6</v>
      </c>
      <c r="Z20" s="42">
        <f t="shared" ca="1" si="11"/>
        <v>60</v>
      </c>
      <c r="AA20" s="9"/>
      <c r="AB20" s="35">
        <f t="shared" ca="1" si="12"/>
        <v>3</v>
      </c>
      <c r="AC20" s="35">
        <f t="shared" ca="1" si="13"/>
        <v>96</v>
      </c>
      <c r="AD20" s="35">
        <f t="shared" ca="1" si="14"/>
        <v>0</v>
      </c>
      <c r="AF20" s="35">
        <f t="shared" ca="1" si="15"/>
        <v>6</v>
      </c>
      <c r="AG20" s="35">
        <f t="shared" ca="1" si="16"/>
        <v>60</v>
      </c>
      <c r="AH20" s="35">
        <f t="shared" ca="1" si="17"/>
        <v>0</v>
      </c>
    </row>
    <row r="21" spans="1:34" ht="216.75" customHeight="1" x14ac:dyDescent="0.25">
      <c r="A21" s="1" t="s">
        <v>8</v>
      </c>
      <c r="B21" s="2" t="str">
        <f t="shared" ca="1" si="0"/>
        <v>576 : 6</v>
      </c>
      <c r="C21" s="2"/>
      <c r="D21" s="2"/>
      <c r="E21" s="2"/>
      <c r="F21" s="2"/>
      <c r="G21" s="1" t="s">
        <v>11</v>
      </c>
      <c r="H21" s="2" t="str">
        <f t="shared" ca="1" si="1"/>
        <v>1386 : 7</v>
      </c>
      <c r="I21" s="2"/>
      <c r="J21" s="2"/>
      <c r="K21" s="2"/>
      <c r="M21" s="33" t="s">
        <v>47</v>
      </c>
      <c r="N21" s="33"/>
      <c r="O21" s="43"/>
      <c r="P21" s="43">
        <f t="shared" ca="1" si="4"/>
        <v>6</v>
      </c>
      <c r="Q21" s="43">
        <f t="shared" ca="1" si="5"/>
        <v>96</v>
      </c>
      <c r="R21" s="44">
        <f t="shared" si="2"/>
        <v>0</v>
      </c>
      <c r="S21" s="44" t="str">
        <f t="shared" ca="1" si="6"/>
        <v>576 : 6</v>
      </c>
      <c r="T21" s="45">
        <f t="shared" ca="1" si="7"/>
        <v>96</v>
      </c>
      <c r="U21" s="43"/>
      <c r="V21" s="43">
        <f t="shared" ca="1" si="8"/>
        <v>7</v>
      </c>
      <c r="W21" s="43">
        <f t="shared" ca="1" si="9"/>
        <v>198</v>
      </c>
      <c r="X21" s="44">
        <f t="shared" si="3"/>
        <v>0</v>
      </c>
      <c r="Y21" s="44" t="str">
        <f t="shared" ca="1" si="10"/>
        <v>1386 : 7</v>
      </c>
      <c r="Z21" s="42">
        <f t="shared" ca="1" si="11"/>
        <v>198</v>
      </c>
      <c r="AA21" s="9"/>
      <c r="AB21" s="35">
        <f ca="1">RANDBETWEEN($E$6,$I$6)</f>
        <v>6</v>
      </c>
      <c r="AC21" s="35">
        <f ca="1">RANDBETWEEN($F$6*10^AD21,$J$6*10^AD21)/10^AD21</f>
        <v>96</v>
      </c>
      <c r="AD21" s="35">
        <f ca="1">RANDBETWEEN($L$6,$M$6)</f>
        <v>0</v>
      </c>
      <c r="AF21" s="35">
        <f ca="1">RANDBETWEEN($E$6,$I$6)</f>
        <v>7</v>
      </c>
      <c r="AG21" s="35">
        <f ca="1">RANDBETWEEN($F$6*10^AH21,$J$6*10^AH21)/10^AH21</f>
        <v>198</v>
      </c>
      <c r="AH21" s="35">
        <f ca="1">RANDBETWEEN($L$6,$M$6)</f>
        <v>0</v>
      </c>
    </row>
    <row r="22" spans="1:34" ht="216.75" customHeight="1" x14ac:dyDescent="0.25">
      <c r="A22" s="1" t="s">
        <v>9</v>
      </c>
      <c r="B22" s="2" t="str">
        <f t="shared" ca="1" si="0"/>
        <v>248 : 4</v>
      </c>
      <c r="C22" s="2"/>
      <c r="D22" s="2"/>
      <c r="E22" s="2"/>
      <c r="F22" s="2"/>
      <c r="G22" s="1" t="s">
        <v>12</v>
      </c>
      <c r="H22" s="2" t="str">
        <f t="shared" ca="1" si="1"/>
        <v>212 : 4</v>
      </c>
      <c r="I22" s="2"/>
      <c r="J22" s="2"/>
      <c r="K22" s="2"/>
      <c r="M22" s="33"/>
      <c r="N22" s="33"/>
      <c r="O22" s="43"/>
      <c r="P22" s="43">
        <f t="shared" ca="1" si="4"/>
        <v>4</v>
      </c>
      <c r="Q22" s="43">
        <f t="shared" ca="1" si="5"/>
        <v>62</v>
      </c>
      <c r="R22" s="44">
        <f t="shared" si="2"/>
        <v>0</v>
      </c>
      <c r="S22" s="44" t="str">
        <f t="shared" ca="1" si="6"/>
        <v>248 : 4</v>
      </c>
      <c r="T22" s="45">
        <f t="shared" ca="1" si="7"/>
        <v>62</v>
      </c>
      <c r="U22" s="43"/>
      <c r="V22" s="43">
        <f t="shared" ca="1" si="8"/>
        <v>4</v>
      </c>
      <c r="W22" s="43">
        <f t="shared" ca="1" si="9"/>
        <v>53</v>
      </c>
      <c r="X22" s="44">
        <f t="shared" si="3"/>
        <v>0</v>
      </c>
      <c r="Y22" s="44" t="str">
        <f t="shared" ca="1" si="10"/>
        <v>212 : 4</v>
      </c>
      <c r="Z22" s="42">
        <f t="shared" ca="1" si="11"/>
        <v>53</v>
      </c>
      <c r="AA22" s="9"/>
      <c r="AB22" s="35">
        <f ca="1">RANDBETWEEN($E$6,$I$6)</f>
        <v>4</v>
      </c>
      <c r="AC22" s="35">
        <f t="shared" ref="AC22:AC23" ca="1" si="18">RANDBETWEEN($F$6*10^AD22,$J$6*10^AD22)/10^AD22</f>
        <v>62</v>
      </c>
      <c r="AD22" s="35">
        <f t="shared" ref="AD22:AD23" ca="1" si="19">RANDBETWEEN($L$6,$M$6)</f>
        <v>0</v>
      </c>
      <c r="AF22" s="35">
        <f ca="1">RANDBETWEEN($E$6,$I$6)</f>
        <v>4</v>
      </c>
      <c r="AG22" s="35">
        <f t="shared" ref="AG22:AG23" ca="1" si="20">RANDBETWEEN($F$6*10^AH22,$J$6*10^AH22)/10^AH22</f>
        <v>53</v>
      </c>
      <c r="AH22" s="35">
        <f t="shared" ref="AH22:AH23" ca="1" si="21">RANDBETWEEN($L$6,$M$6)</f>
        <v>0</v>
      </c>
    </row>
    <row r="23" spans="1:34" ht="216.75" customHeight="1" x14ac:dyDescent="0.25">
      <c r="A23" s="1" t="s">
        <v>10</v>
      </c>
      <c r="B23" s="2" t="str">
        <f t="shared" ca="1" si="0"/>
        <v>516 : 4</v>
      </c>
      <c r="C23" s="2"/>
      <c r="D23" s="2"/>
      <c r="E23" s="2"/>
      <c r="F23" s="2"/>
      <c r="G23" s="1">
        <v>12</v>
      </c>
      <c r="H23" s="2" t="str">
        <f t="shared" ca="1" si="1"/>
        <v>150 : 5</v>
      </c>
      <c r="I23" s="2"/>
      <c r="J23" s="2"/>
      <c r="K23" s="2"/>
      <c r="M23" s="33"/>
      <c r="N23" s="33"/>
      <c r="O23" s="43"/>
      <c r="P23" s="43">
        <f t="shared" ca="1" si="4"/>
        <v>4</v>
      </c>
      <c r="Q23" s="43">
        <f t="shared" ca="1" si="5"/>
        <v>129</v>
      </c>
      <c r="R23" s="44">
        <f t="shared" si="2"/>
        <v>0</v>
      </c>
      <c r="S23" s="44" t="str">
        <f t="shared" ca="1" si="6"/>
        <v>516 : 4</v>
      </c>
      <c r="T23" s="45">
        <f t="shared" ca="1" si="7"/>
        <v>129</v>
      </c>
      <c r="U23" s="43"/>
      <c r="V23" s="43">
        <f t="shared" ca="1" si="8"/>
        <v>5</v>
      </c>
      <c r="W23" s="43">
        <f t="shared" ca="1" si="9"/>
        <v>30</v>
      </c>
      <c r="X23" s="44">
        <f t="shared" si="3"/>
        <v>0</v>
      </c>
      <c r="Y23" s="44" t="str">
        <f t="shared" ca="1" si="10"/>
        <v>150 : 5</v>
      </c>
      <c r="Z23" s="42">
        <f t="shared" ca="1" si="11"/>
        <v>30</v>
      </c>
      <c r="AA23" s="9"/>
      <c r="AB23" s="35">
        <f ca="1">RANDBETWEEN($E$6,$I$6)</f>
        <v>4</v>
      </c>
      <c r="AC23" s="35">
        <f t="shared" ca="1" si="18"/>
        <v>129</v>
      </c>
      <c r="AD23" s="35">
        <f t="shared" ca="1" si="19"/>
        <v>0</v>
      </c>
      <c r="AF23" s="35">
        <f ca="1">RANDBETWEEN($E$6,$I$6)</f>
        <v>5</v>
      </c>
      <c r="AG23" s="35">
        <f t="shared" ca="1" si="20"/>
        <v>30</v>
      </c>
      <c r="AH23" s="35">
        <f t="shared" ca="1" si="21"/>
        <v>0</v>
      </c>
    </row>
    <row r="24" spans="1:34" ht="216.75" customHeight="1" x14ac:dyDescent="0.25">
      <c r="A24" s="1" t="s">
        <v>14</v>
      </c>
      <c r="B24" s="2" t="str">
        <f t="shared" ca="1" si="0"/>
        <v>288 : 2</v>
      </c>
      <c r="C24" s="2"/>
      <c r="D24" s="2"/>
      <c r="E24" s="2"/>
      <c r="F24" s="2"/>
      <c r="G24" s="1" t="s">
        <v>17</v>
      </c>
      <c r="H24" s="2" t="str">
        <f t="shared" ca="1" si="1"/>
        <v>64,76 : 4</v>
      </c>
      <c r="I24" s="2"/>
      <c r="J24" s="2"/>
      <c r="K24" s="2"/>
      <c r="M24" s="30" t="s">
        <v>48</v>
      </c>
      <c r="N24" s="30"/>
      <c r="O24" s="43"/>
      <c r="P24" s="43">
        <f t="shared" ca="1" si="4"/>
        <v>2</v>
      </c>
      <c r="Q24" s="43">
        <f t="shared" ca="1" si="5"/>
        <v>144</v>
      </c>
      <c r="R24" s="44">
        <f t="shared" si="2"/>
        <v>0</v>
      </c>
      <c r="S24" s="44" t="str">
        <f t="shared" ca="1" si="6"/>
        <v>288 : 2</v>
      </c>
      <c r="T24" s="45">
        <f t="shared" ca="1" si="7"/>
        <v>144</v>
      </c>
      <c r="U24" s="43"/>
      <c r="V24" s="43">
        <f t="shared" ca="1" si="8"/>
        <v>4</v>
      </c>
      <c r="W24" s="43">
        <f t="shared" ca="1" si="9"/>
        <v>16.190000000000001</v>
      </c>
      <c r="X24" s="44">
        <f t="shared" si="3"/>
        <v>0</v>
      </c>
      <c r="Y24" s="44" t="str">
        <f t="shared" ca="1" si="10"/>
        <v>64,76 : 4</v>
      </c>
      <c r="Z24" s="42">
        <f t="shared" ca="1" si="11"/>
        <v>16.190000000000001</v>
      </c>
      <c r="AA24" s="9"/>
      <c r="AB24" s="35">
        <f ca="1">RANDBETWEEN($E$7,$I$7)</f>
        <v>2</v>
      </c>
      <c r="AC24" s="35">
        <f ca="1">RANDBETWEEN($F$7*10^AD24,$J$7*10^AD24)/10^AD24</f>
        <v>144</v>
      </c>
      <c r="AD24" s="35">
        <f ca="1">RANDBETWEEN($L$7,$M$7)</f>
        <v>0</v>
      </c>
      <c r="AF24" s="35">
        <f ca="1">RANDBETWEEN($E$7,$I$7)</f>
        <v>4</v>
      </c>
      <c r="AG24" s="35">
        <f ca="1">RANDBETWEEN($F$7*10^AH24,$J$7*10^AH24)/10^AH24</f>
        <v>16.190000000000001</v>
      </c>
      <c r="AH24" s="35">
        <f ca="1">RANDBETWEEN($L$7,$M$7)</f>
        <v>2</v>
      </c>
    </row>
    <row r="25" spans="1:34" ht="216.75" customHeight="1" x14ac:dyDescent="0.25">
      <c r="A25" s="1" t="s">
        <v>15</v>
      </c>
      <c r="B25" s="2" t="str">
        <f t="shared" ca="1" si="0"/>
        <v>84 : 5</v>
      </c>
      <c r="C25" s="2"/>
      <c r="D25" s="2"/>
      <c r="E25" s="2"/>
      <c r="F25" s="2"/>
      <c r="G25" s="1" t="s">
        <v>18</v>
      </c>
      <c r="H25" s="2" t="str">
        <f t="shared" ca="1" si="1"/>
        <v>880 : 4</v>
      </c>
      <c r="I25" s="2"/>
      <c r="J25" s="2"/>
      <c r="K25" s="2"/>
      <c r="M25" s="30"/>
      <c r="N25" s="30"/>
      <c r="O25" s="43"/>
      <c r="P25" s="43">
        <f t="shared" ca="1" si="4"/>
        <v>5</v>
      </c>
      <c r="Q25" s="43">
        <f t="shared" ca="1" si="5"/>
        <v>16.8</v>
      </c>
      <c r="R25" s="44">
        <f t="shared" si="2"/>
        <v>0</v>
      </c>
      <c r="S25" s="44" t="str">
        <f t="shared" ca="1" si="6"/>
        <v>84 : 5</v>
      </c>
      <c r="T25" s="45">
        <f t="shared" ca="1" si="7"/>
        <v>16.8</v>
      </c>
      <c r="U25" s="43"/>
      <c r="V25" s="43">
        <f t="shared" ca="1" si="8"/>
        <v>4</v>
      </c>
      <c r="W25" s="43">
        <f t="shared" ca="1" si="9"/>
        <v>220</v>
      </c>
      <c r="X25" s="44">
        <f t="shared" si="3"/>
        <v>0</v>
      </c>
      <c r="Y25" s="44" t="str">
        <f t="shared" ca="1" si="10"/>
        <v>880 : 4</v>
      </c>
      <c r="Z25" s="42">
        <f t="shared" ca="1" si="11"/>
        <v>220</v>
      </c>
      <c r="AA25" s="9"/>
      <c r="AB25" s="35">
        <f ca="1">RANDBETWEEN($E$7,$I$7)</f>
        <v>5</v>
      </c>
      <c r="AC25" s="35">
        <f t="shared" ref="AC25:AC26" ca="1" si="22">RANDBETWEEN($F$7*10^AD25,$J$7*10^AD25)/10^AD25</f>
        <v>16.8</v>
      </c>
      <c r="AD25" s="35">
        <f t="shared" ref="AD25:AD26" ca="1" si="23">RANDBETWEEN($L$7,$M$7)</f>
        <v>1</v>
      </c>
      <c r="AF25" s="35">
        <f ca="1">RANDBETWEEN($E$7,$I$7)</f>
        <v>4</v>
      </c>
      <c r="AG25" s="35">
        <f t="shared" ref="AG25:AG26" ca="1" si="24">RANDBETWEEN($F$7*10^AH25,$J$7*10^AH25)/10^AH25</f>
        <v>220</v>
      </c>
      <c r="AH25" s="35">
        <f t="shared" ref="AH25:AH26" ca="1" si="25">RANDBETWEEN($L$7,$M$7)</f>
        <v>0</v>
      </c>
    </row>
    <row r="26" spans="1:34" ht="216.75" customHeight="1" x14ac:dyDescent="0.25">
      <c r="A26" s="1">
        <v>15</v>
      </c>
      <c r="B26" s="2" t="str">
        <f t="shared" ca="1" si="0"/>
        <v>232 : 8</v>
      </c>
      <c r="C26" s="2"/>
      <c r="D26" s="2"/>
      <c r="E26" s="2"/>
      <c r="F26" s="2"/>
      <c r="G26" s="1" t="s">
        <v>19</v>
      </c>
      <c r="H26" s="2" t="str">
        <f t="shared" ca="1" si="1"/>
        <v>373,5 : 9</v>
      </c>
      <c r="I26" s="2"/>
      <c r="J26" s="2"/>
      <c r="K26" s="2"/>
      <c r="M26" s="30"/>
      <c r="N26" s="30"/>
      <c r="O26" s="43"/>
      <c r="P26" s="43">
        <f t="shared" ca="1" si="4"/>
        <v>8</v>
      </c>
      <c r="Q26" s="43">
        <f t="shared" ca="1" si="5"/>
        <v>29</v>
      </c>
      <c r="R26" s="44">
        <f t="shared" si="2"/>
        <v>0</v>
      </c>
      <c r="S26" s="44" t="str">
        <f t="shared" ca="1" si="6"/>
        <v>232 : 8</v>
      </c>
      <c r="T26" s="45">
        <f t="shared" ca="1" si="7"/>
        <v>29</v>
      </c>
      <c r="U26" s="43"/>
      <c r="V26" s="43">
        <f t="shared" ca="1" si="8"/>
        <v>9</v>
      </c>
      <c r="W26" s="43">
        <f t="shared" ca="1" si="9"/>
        <v>41.5</v>
      </c>
      <c r="X26" s="44">
        <f t="shared" si="3"/>
        <v>0</v>
      </c>
      <c r="Y26" s="44" t="str">
        <f t="shared" ca="1" si="10"/>
        <v>373,5 : 9</v>
      </c>
      <c r="Z26" s="42">
        <f t="shared" ca="1" si="11"/>
        <v>41.5</v>
      </c>
      <c r="AA26" s="9"/>
      <c r="AB26" s="35">
        <f ca="1">RANDBETWEEN($E$7,$I$7)</f>
        <v>8</v>
      </c>
      <c r="AC26" s="35">
        <f t="shared" ca="1" si="22"/>
        <v>29</v>
      </c>
      <c r="AD26" s="35">
        <f t="shared" ca="1" si="23"/>
        <v>0</v>
      </c>
      <c r="AF26" s="35">
        <f ca="1">RANDBETWEEN($E$7,$I$7)</f>
        <v>9</v>
      </c>
      <c r="AG26" s="35">
        <f t="shared" ca="1" si="24"/>
        <v>41.5</v>
      </c>
      <c r="AH26" s="35">
        <f t="shared" ca="1" si="25"/>
        <v>1</v>
      </c>
    </row>
    <row r="27" spans="1:34" ht="216.75" customHeight="1" x14ac:dyDescent="0.25">
      <c r="A27" s="1" t="s">
        <v>20</v>
      </c>
      <c r="B27" s="2" t="str">
        <f t="shared" ca="1" si="0"/>
        <v>604,8 : 7</v>
      </c>
      <c r="C27" s="2"/>
      <c r="D27" s="2"/>
      <c r="E27" s="2"/>
      <c r="F27" s="2"/>
      <c r="G27" s="1" t="s">
        <v>23</v>
      </c>
      <c r="H27" s="2" t="str">
        <f t="shared" ca="1" si="1"/>
        <v>1005,3 : 6</v>
      </c>
      <c r="I27" s="2"/>
      <c r="J27" s="2"/>
      <c r="K27" s="2"/>
      <c r="M27" s="31" t="s">
        <v>49</v>
      </c>
      <c r="N27" s="31"/>
      <c r="O27" s="43"/>
      <c r="P27" s="43">
        <f t="shared" ca="1" si="4"/>
        <v>7</v>
      </c>
      <c r="Q27" s="43">
        <f t="shared" ca="1" si="5"/>
        <v>86.4</v>
      </c>
      <c r="R27" s="44">
        <f t="shared" si="2"/>
        <v>0</v>
      </c>
      <c r="S27" s="44" t="str">
        <f t="shared" ca="1" si="6"/>
        <v>604,8 : 7</v>
      </c>
      <c r="T27" s="45">
        <f t="shared" ca="1" si="7"/>
        <v>86.4</v>
      </c>
      <c r="U27" s="43"/>
      <c r="V27" s="43">
        <f t="shared" ca="1" si="8"/>
        <v>6</v>
      </c>
      <c r="W27" s="43">
        <f t="shared" ca="1" si="9"/>
        <v>167.55</v>
      </c>
      <c r="X27" s="44">
        <f t="shared" si="3"/>
        <v>0</v>
      </c>
      <c r="Y27" s="44" t="str">
        <f t="shared" ca="1" si="10"/>
        <v>1005,3 : 6</v>
      </c>
      <c r="Z27" s="42">
        <f t="shared" ca="1" si="11"/>
        <v>167.55</v>
      </c>
      <c r="AA27" s="9"/>
      <c r="AB27" s="35">
        <f ca="1">RANDBETWEEN($E$8,$I$8)</f>
        <v>7</v>
      </c>
      <c r="AC27" s="35">
        <f ca="1">RANDBETWEEN($F$8*10^AD27,$J$8*10^AD27)/10^AD27</f>
        <v>86.4</v>
      </c>
      <c r="AD27" s="35">
        <f ca="1">RANDBETWEEN($L$8,$M$8)</f>
        <v>1</v>
      </c>
      <c r="AF27" s="35">
        <f ca="1">RANDBETWEEN($E$8,$I$8)</f>
        <v>6</v>
      </c>
      <c r="AG27" s="35">
        <f ca="1">RANDBETWEEN($F$8*10^AH27,$J$8*10^AH27)/10^AH27</f>
        <v>167.55</v>
      </c>
      <c r="AH27" s="35">
        <f ca="1">RANDBETWEEN($L$8,$M$8)</f>
        <v>2</v>
      </c>
    </row>
    <row r="28" spans="1:34" ht="216.75" customHeight="1" x14ac:dyDescent="0.25">
      <c r="A28" s="1">
        <v>20</v>
      </c>
      <c r="B28" s="2" t="str">
        <f t="shared" ca="1" si="0"/>
        <v>9 : 3</v>
      </c>
      <c r="C28" s="2"/>
      <c r="D28" s="2"/>
      <c r="E28" s="2"/>
      <c r="F28" s="2"/>
      <c r="G28" s="1" t="s">
        <v>24</v>
      </c>
      <c r="H28" s="2" t="str">
        <f t="shared" ca="1" si="1"/>
        <v>2471 : 7</v>
      </c>
      <c r="I28" s="2"/>
      <c r="J28" s="2"/>
      <c r="K28" s="2"/>
      <c r="M28" s="31"/>
      <c r="N28" s="31"/>
      <c r="O28" s="43"/>
      <c r="P28" s="43">
        <f t="shared" ca="1" si="4"/>
        <v>3</v>
      </c>
      <c r="Q28" s="43">
        <f t="shared" ca="1" si="5"/>
        <v>3</v>
      </c>
      <c r="R28" s="44">
        <f t="shared" si="2"/>
        <v>0</v>
      </c>
      <c r="S28" s="44" t="str">
        <f t="shared" ca="1" si="6"/>
        <v>9 : 3</v>
      </c>
      <c r="T28" s="45">
        <f t="shared" ca="1" si="7"/>
        <v>3</v>
      </c>
      <c r="U28" s="43"/>
      <c r="V28" s="43">
        <f t="shared" ca="1" si="8"/>
        <v>7</v>
      </c>
      <c r="W28" s="43">
        <f t="shared" ca="1" si="9"/>
        <v>353</v>
      </c>
      <c r="X28" s="44">
        <f t="shared" si="3"/>
        <v>0</v>
      </c>
      <c r="Y28" s="44" t="str">
        <f t="shared" ca="1" si="10"/>
        <v>2471 : 7</v>
      </c>
      <c r="Z28" s="42">
        <f t="shared" ca="1" si="11"/>
        <v>353</v>
      </c>
      <c r="AA28" s="9"/>
      <c r="AB28" s="35">
        <f ca="1">RANDBETWEEN($E$8,$I$8)</f>
        <v>3</v>
      </c>
      <c r="AC28" s="35">
        <f t="shared" ref="AC28" ca="1" si="26">RANDBETWEEN($F$8*10^AD28,$J$8*10^AD28)/10^AD28</f>
        <v>3</v>
      </c>
      <c r="AD28" s="35">
        <f t="shared" ref="AD28" ca="1" si="27">RANDBETWEEN($L$8,$M$8)</f>
        <v>0</v>
      </c>
      <c r="AF28" s="35">
        <f ca="1">RANDBETWEEN($E$8,$I$8)</f>
        <v>7</v>
      </c>
      <c r="AG28" s="35">
        <f t="shared" ref="AG28" ca="1" si="28">RANDBETWEEN($F$8*10^AH28,$J$8*10^AH28)/10^AH28</f>
        <v>353</v>
      </c>
      <c r="AH28" s="35">
        <f t="shared" ref="AH28" ca="1" si="29">RANDBETWEEN($L$8,$M$8)</f>
        <v>0</v>
      </c>
    </row>
    <row r="29" spans="1:34" ht="14.25" customHeight="1" x14ac:dyDescent="0.25">
      <c r="A29" s="11" t="s">
        <v>25</v>
      </c>
      <c r="B29" s="12"/>
      <c r="C29" s="12"/>
      <c r="D29" s="12"/>
      <c r="E29" s="12"/>
      <c r="F29" s="12"/>
      <c r="G29" s="12"/>
      <c r="H29" s="11"/>
      <c r="I29" s="12"/>
      <c r="J29" s="12"/>
      <c r="K29" s="12"/>
      <c r="L29" s="12"/>
      <c r="M29" s="31"/>
      <c r="N29" s="31"/>
      <c r="AH29" s="35"/>
    </row>
    <row r="30" spans="1:34" ht="14.25" customHeight="1" x14ac:dyDescent="0.25">
      <c r="A30" s="17" t="s">
        <v>2</v>
      </c>
      <c r="B30" s="13">
        <f ca="1">T18</f>
        <v>68</v>
      </c>
      <c r="D30" s="17" t="s">
        <v>8</v>
      </c>
      <c r="E30" s="13">
        <f ca="1">T21</f>
        <v>96</v>
      </c>
      <c r="G30" s="17" t="s">
        <v>14</v>
      </c>
      <c r="H30" s="13">
        <f ca="1">T24</f>
        <v>144</v>
      </c>
      <c r="I30" s="17"/>
      <c r="J30" s="17" t="s">
        <v>20</v>
      </c>
      <c r="K30" s="15">
        <f ca="1">T27</f>
        <v>86.4</v>
      </c>
      <c r="L30" s="13"/>
      <c r="M30" s="31"/>
      <c r="N30" s="31"/>
      <c r="AH30" s="35"/>
    </row>
    <row r="31" spans="1:34" ht="14.25" customHeight="1" x14ac:dyDescent="0.25">
      <c r="A31" s="17" t="s">
        <v>3</v>
      </c>
      <c r="B31" s="13">
        <f ca="1">T19</f>
        <v>84</v>
      </c>
      <c r="D31" s="17" t="s">
        <v>9</v>
      </c>
      <c r="E31" s="13">
        <f ca="1">T22</f>
        <v>62</v>
      </c>
      <c r="G31" s="17" t="s">
        <v>15</v>
      </c>
      <c r="H31" s="13">
        <f ca="1">T25</f>
        <v>16.8</v>
      </c>
      <c r="I31" s="17"/>
      <c r="J31" s="17" t="s">
        <v>21</v>
      </c>
      <c r="K31" s="15">
        <f ca="1">T28</f>
        <v>3</v>
      </c>
      <c r="L31" s="13"/>
      <c r="M31" s="31"/>
      <c r="N31" s="31"/>
      <c r="AH31" s="35"/>
    </row>
    <row r="32" spans="1:34" ht="14.25" customHeight="1" x14ac:dyDescent="0.25">
      <c r="A32" s="17" t="s">
        <v>4</v>
      </c>
      <c r="B32" s="13">
        <f ca="1">T20</f>
        <v>96</v>
      </c>
      <c r="D32" s="17" t="s">
        <v>10</v>
      </c>
      <c r="E32" s="13">
        <f ca="1">T23</f>
        <v>129</v>
      </c>
      <c r="G32" s="17" t="s">
        <v>16</v>
      </c>
      <c r="H32" s="13">
        <f ca="1">T26</f>
        <v>29</v>
      </c>
      <c r="I32" s="17"/>
      <c r="J32" s="17" t="s">
        <v>23</v>
      </c>
      <c r="K32" s="15">
        <f ca="1">Z27</f>
        <v>167.55</v>
      </c>
      <c r="L32" s="13"/>
      <c r="M32" s="31"/>
      <c r="N32" s="31"/>
      <c r="AH32" s="35"/>
    </row>
    <row r="33" spans="1:34" ht="14.25" customHeight="1" x14ac:dyDescent="0.25">
      <c r="A33" s="17" t="s">
        <v>5</v>
      </c>
      <c r="B33" s="13">
        <f ca="1">Z18</f>
        <v>77</v>
      </c>
      <c r="D33" s="17" t="s">
        <v>11</v>
      </c>
      <c r="E33" s="13">
        <f ca="1">Z21</f>
        <v>198</v>
      </c>
      <c r="G33" s="17" t="s">
        <v>17</v>
      </c>
      <c r="H33" s="13">
        <f ca="1">Z24</f>
        <v>16.190000000000001</v>
      </c>
      <c r="I33" s="17"/>
      <c r="J33" s="17" t="s">
        <v>24</v>
      </c>
      <c r="K33" s="15">
        <f ca="1">Z28</f>
        <v>353</v>
      </c>
      <c r="L33" s="13"/>
      <c r="M33" s="31"/>
      <c r="N33" s="31"/>
      <c r="AH33" s="35"/>
    </row>
    <row r="34" spans="1:34" ht="14.25" customHeight="1" x14ac:dyDescent="0.25">
      <c r="A34" s="17" t="s">
        <v>6</v>
      </c>
      <c r="B34" s="13">
        <f ca="1">Z19</f>
        <v>49</v>
      </c>
      <c r="D34" s="17" t="s">
        <v>12</v>
      </c>
      <c r="E34" s="13">
        <f ca="1">Z22</f>
        <v>53</v>
      </c>
      <c r="G34" s="17" t="s">
        <v>18</v>
      </c>
      <c r="H34" s="13">
        <f ca="1">Z25</f>
        <v>220</v>
      </c>
      <c r="I34" s="17"/>
      <c r="J34" s="17"/>
      <c r="K34" s="15"/>
      <c r="L34" s="13"/>
      <c r="M34" s="31"/>
      <c r="N34" s="31"/>
    </row>
    <row r="35" spans="1:34" ht="14.25" customHeight="1" x14ac:dyDescent="0.25">
      <c r="A35" s="17" t="s">
        <v>7</v>
      </c>
      <c r="B35" s="13">
        <f ca="1">Z20</f>
        <v>60</v>
      </c>
      <c r="D35" s="17" t="s">
        <v>13</v>
      </c>
      <c r="E35" s="13">
        <f ca="1">Z23</f>
        <v>30</v>
      </c>
      <c r="G35" s="17" t="s">
        <v>19</v>
      </c>
      <c r="H35" s="13">
        <f ca="1">Z26</f>
        <v>41.5</v>
      </c>
      <c r="I35" s="17"/>
      <c r="J35" s="17"/>
      <c r="K35" s="15"/>
      <c r="L35" s="16"/>
      <c r="M35" s="31"/>
      <c r="N35" s="31"/>
    </row>
    <row r="36" spans="1:34" ht="18.75" x14ac:dyDescent="0.25">
      <c r="A36" s="65" t="s">
        <v>38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7" spans="1:34" ht="97.5" customHeight="1" x14ac:dyDescent="0.25">
      <c r="A37" s="66" t="s">
        <v>56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</row>
    <row r="38" spans="1:34" ht="114" customHeight="1" x14ac:dyDescent="0.25">
      <c r="A38" s="49" t="s">
        <v>39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34" ht="91.5" customHeight="1" x14ac:dyDescent="0.25">
      <c r="A39" s="49" t="s">
        <v>40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34" ht="141" customHeight="1" x14ac:dyDescent="0.25">
      <c r="A40" s="49" t="s">
        <v>41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34" ht="15" customHeight="1" x14ac:dyDescent="0.25">
      <c r="A41" s="17"/>
      <c r="B41" s="13"/>
      <c r="C41" s="17"/>
      <c r="D41" s="17"/>
      <c r="E41" s="17"/>
      <c r="F41" s="13"/>
      <c r="G41" s="17"/>
      <c r="H41" s="15"/>
      <c r="I41" s="17"/>
      <c r="K41" s="18"/>
      <c r="L41" s="16"/>
    </row>
    <row r="42" spans="1:34" ht="15" customHeight="1" x14ac:dyDescent="0.25">
      <c r="A42" s="17"/>
      <c r="B42" s="13"/>
      <c r="C42" s="17"/>
      <c r="D42" s="17"/>
      <c r="E42" s="17"/>
      <c r="F42" s="13"/>
      <c r="G42" s="17"/>
      <c r="H42" s="15"/>
      <c r="I42" s="17"/>
      <c r="J42" s="13"/>
      <c r="K42" s="18"/>
      <c r="L42" s="16"/>
    </row>
    <row r="43" spans="1:34" ht="15" customHeight="1" x14ac:dyDescent="0.25">
      <c r="A43" s="17"/>
      <c r="B43" s="13"/>
      <c r="C43" s="17"/>
      <c r="D43" s="17"/>
      <c r="E43" s="17"/>
      <c r="F43" s="13"/>
      <c r="G43" s="17"/>
      <c r="H43" s="15"/>
      <c r="I43" s="17"/>
      <c r="J43" s="13"/>
      <c r="K43" s="18"/>
      <c r="L43" s="16"/>
    </row>
    <row r="44" spans="1:34" ht="15" customHeight="1" x14ac:dyDescent="0.25">
      <c r="A44" s="17"/>
      <c r="B44" s="13"/>
      <c r="C44" s="17"/>
      <c r="D44" s="17"/>
      <c r="E44" s="17"/>
      <c r="F44" s="13"/>
      <c r="G44" s="17"/>
      <c r="H44" s="15"/>
      <c r="I44" s="17"/>
      <c r="J44" s="13"/>
      <c r="K44" s="18"/>
      <c r="L44" s="16"/>
    </row>
    <row r="45" spans="1:34" ht="15" customHeight="1" x14ac:dyDescent="0.25">
      <c r="A45" s="17"/>
      <c r="B45" s="13"/>
      <c r="C45" s="17"/>
      <c r="D45" s="17"/>
      <c r="E45" s="2"/>
      <c r="F45" s="2"/>
      <c r="G45" s="2"/>
      <c r="H45" s="1"/>
      <c r="I45" s="2"/>
      <c r="J45" s="2"/>
      <c r="K45" s="2"/>
    </row>
    <row r="46" spans="1:34" ht="15" customHeight="1" x14ac:dyDescent="0.25">
      <c r="A46" s="17"/>
      <c r="B46" s="13"/>
      <c r="C46" s="17"/>
      <c r="D46" s="17"/>
      <c r="E46" s="2"/>
      <c r="F46" s="2"/>
      <c r="G46" s="2"/>
      <c r="H46" s="1"/>
      <c r="I46" s="2"/>
      <c r="J46" s="2"/>
      <c r="K46" s="2"/>
    </row>
    <row r="47" spans="1:34" ht="15" customHeight="1" x14ac:dyDescent="0.25">
      <c r="A47" s="17"/>
      <c r="B47" s="13"/>
      <c r="C47" s="17"/>
      <c r="D47" s="17"/>
      <c r="E47" s="2"/>
      <c r="F47" s="2"/>
      <c r="G47" s="2"/>
      <c r="H47" s="1"/>
      <c r="I47" s="2"/>
      <c r="J47" s="2"/>
      <c r="K47" s="2"/>
    </row>
    <row r="48" spans="1:34" ht="15" customHeight="1" x14ac:dyDescent="0.25">
      <c r="A48" s="17"/>
      <c r="B48" s="13"/>
      <c r="C48" s="17"/>
      <c r="D48" s="17"/>
      <c r="E48" s="2"/>
      <c r="F48" s="2"/>
      <c r="G48" s="2"/>
      <c r="H48" s="1"/>
      <c r="I48" s="2"/>
      <c r="J48" s="2"/>
      <c r="K48" s="2"/>
    </row>
    <row r="49" spans="1:11" ht="15" customHeight="1" x14ac:dyDescent="0.25">
      <c r="A49" s="17"/>
      <c r="B49" s="13"/>
      <c r="C49" s="17"/>
      <c r="D49" s="17"/>
      <c r="E49" s="2"/>
      <c r="F49" s="2"/>
      <c r="G49" s="2"/>
      <c r="H49" s="1"/>
      <c r="I49" s="2"/>
      <c r="J49" s="2"/>
      <c r="K49" s="2"/>
    </row>
    <row r="50" spans="1:11" ht="15" customHeight="1" x14ac:dyDescent="0.25">
      <c r="A50" s="17"/>
      <c r="B50" s="13"/>
      <c r="C50" s="17"/>
      <c r="D50" s="17"/>
      <c r="E50" s="2"/>
      <c r="F50" s="2"/>
      <c r="G50" s="2"/>
      <c r="H50" s="1"/>
      <c r="I50" s="2"/>
      <c r="J50" s="2"/>
      <c r="K50" s="2"/>
    </row>
    <row r="51" spans="1:11" ht="15" customHeight="1" x14ac:dyDescent="0.25">
      <c r="A51" s="17"/>
      <c r="B51" s="13"/>
      <c r="C51" s="17"/>
      <c r="D51" s="17"/>
      <c r="E51" s="2"/>
      <c r="F51" s="2"/>
      <c r="G51" s="2"/>
      <c r="H51" s="1"/>
      <c r="I51" s="2"/>
      <c r="J51" s="2"/>
      <c r="K51" s="2"/>
    </row>
    <row r="52" spans="1:11" ht="15" customHeight="1" x14ac:dyDescent="0.25">
      <c r="A52" s="1"/>
      <c r="B52" s="2"/>
      <c r="C52" s="17"/>
      <c r="D52" s="17"/>
      <c r="E52" s="2"/>
      <c r="F52" s="2"/>
      <c r="G52" s="2"/>
      <c r="H52" s="1"/>
      <c r="I52" s="2"/>
      <c r="J52" s="2"/>
      <c r="K52" s="2"/>
    </row>
    <row r="53" spans="1:11" ht="15" customHeight="1" x14ac:dyDescent="0.25">
      <c r="A53" s="1"/>
      <c r="B53" s="2"/>
      <c r="C53" s="17"/>
      <c r="D53" s="17"/>
      <c r="E53" s="2"/>
      <c r="F53" s="2"/>
      <c r="G53" s="2"/>
      <c r="H53" s="1"/>
      <c r="I53" s="2"/>
      <c r="J53" s="2"/>
      <c r="K53" s="2"/>
    </row>
    <row r="54" spans="1:11" ht="15" customHeight="1" x14ac:dyDescent="0.25">
      <c r="A54" s="1"/>
      <c r="B54" s="2"/>
      <c r="C54" s="17"/>
      <c r="D54" s="17"/>
      <c r="E54" s="2"/>
      <c r="F54" s="2"/>
      <c r="G54" s="2"/>
      <c r="H54" s="1"/>
      <c r="I54" s="2"/>
      <c r="J54" s="2"/>
      <c r="K54" s="2"/>
    </row>
    <row r="55" spans="1:11" ht="15" customHeight="1" x14ac:dyDescent="0.25">
      <c r="A55" s="1"/>
      <c r="B55" s="2"/>
      <c r="C55" s="17"/>
      <c r="D55" s="17"/>
      <c r="E55" s="2"/>
      <c r="F55" s="2"/>
      <c r="G55" s="2"/>
      <c r="H55" s="1"/>
      <c r="I55" s="2"/>
      <c r="J55" s="2"/>
      <c r="K55" s="2"/>
    </row>
    <row r="56" spans="1:11" ht="15" customHeight="1" x14ac:dyDescent="0.25"/>
  </sheetData>
  <sheetProtection sheet="1" objects="1" scenarios="1"/>
  <protectedRanges>
    <protectedRange sqref="I15 E5:F10 I5:J10 L5:M10" name="Muutettavat määreet"/>
    <protectedRange sqref="O18:Q28 U18:W28" name="Muutettavat arvot"/>
  </protectedRanges>
  <mergeCells count="12">
    <mergeCell ref="A1:L1"/>
    <mergeCell ref="A36:L36"/>
    <mergeCell ref="A37:L37"/>
    <mergeCell ref="A38:L38"/>
    <mergeCell ref="A39:L39"/>
    <mergeCell ref="L3:M3"/>
    <mergeCell ref="C2:D2"/>
    <mergeCell ref="A40:L40"/>
    <mergeCell ref="A2:B2"/>
    <mergeCell ref="A3:B3"/>
    <mergeCell ref="C3:D3"/>
    <mergeCell ref="O4:Y16"/>
  </mergeCells>
  <conditionalFormatting sqref="K41:L44 J42:J44 E41:I44 A41:B51 C41:D55 A29:L29 A30:B35 D30:E35 G30:L35">
    <cfRule type="expression" dxfId="3" priority="9">
      <formula>$I$15&lt;0.5</formula>
    </cfRule>
  </conditionalFormatting>
  <conditionalFormatting sqref="R18:R28">
    <cfRule type="expression" dxfId="2" priority="5">
      <formula>ISBLANK(O18)</formula>
    </cfRule>
  </conditionalFormatting>
  <conditionalFormatting sqref="Q18:Q28">
    <cfRule type="expression" dxfId="1" priority="3">
      <formula>NOT(ISBLANK(O18))</formula>
    </cfRule>
  </conditionalFormatting>
  <conditionalFormatting sqref="X18:X28">
    <cfRule type="expression" dxfId="0" priority="1">
      <formula>ISBLANK(U18)</formula>
    </cfRule>
  </conditionalFormatting>
  <pageMargins left="0.7" right="0.7" top="0.75" bottom="0.75" header="0.3" footer="0.3"/>
  <pageSetup paperSize="9" orientation="portrait" r:id="rId1"/>
  <headerFooter>
    <oddHeader>&amp;L&amp;8&amp;K00-045Tulostettu &amp;D &amp;T</oddHeader>
  </headerFooter>
  <rowBreaks count="1" manualBreakCount="1">
    <brk id="2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Koponen</dc:creator>
  <cp:lastModifiedBy>joykop</cp:lastModifiedBy>
  <cp:lastPrinted>2012-11-14T10:59:22Z</cp:lastPrinted>
  <dcterms:created xsi:type="dcterms:W3CDTF">2012-09-16T11:03:05Z</dcterms:created>
  <dcterms:modified xsi:type="dcterms:W3CDTF">2018-12-10T17:58:00Z</dcterms:modified>
</cp:coreProperties>
</file>