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rsi.nykanen\Desktop\ops\joroinen\"/>
    </mc:Choice>
  </mc:AlternateContent>
  <bookViews>
    <workbookView xWindow="0" yWindow="0" windowWidth="20490" windowHeight="7755"/>
  </bookViews>
  <sheets>
    <sheet name="Taul1" sheetId="1" r:id="rId1"/>
    <sheet name="Taul2" sheetId="2" r:id="rId2"/>
    <sheet name="Taul3" sheetId="3" r:id="rId3"/>
  </sheets>
  <calcPr calcId="152511"/>
</workbook>
</file>

<file path=xl/calcChain.xml><?xml version="1.0" encoding="utf-8"?>
<calcChain xmlns="http://schemas.openxmlformats.org/spreadsheetml/2006/main">
  <c r="H29" i="1" l="1"/>
  <c r="K29" i="1" s="1"/>
  <c r="H24" i="1"/>
  <c r="I29" i="1" l="1"/>
  <c r="J29" i="1"/>
  <c r="J24" i="1"/>
  <c r="I24" i="1"/>
  <c r="K25" i="1"/>
  <c r="K26" i="1" l="1"/>
  <c r="K27" i="1"/>
  <c r="K17" i="1"/>
  <c r="K15" i="1"/>
  <c r="K19" i="1"/>
  <c r="K21" i="1" s="1"/>
  <c r="K18" i="1"/>
  <c r="K16" i="1"/>
  <c r="K8" i="1"/>
  <c r="C29" i="1"/>
  <c r="D29" i="1"/>
  <c r="E29" i="1"/>
  <c r="F29" i="1"/>
  <c r="G29" i="1"/>
  <c r="B29" i="1"/>
  <c r="K22" i="1" l="1"/>
  <c r="K38" i="1" l="1"/>
  <c r="K36" i="1"/>
  <c r="K34" i="1"/>
  <c r="K32" i="1"/>
  <c r="K30" i="1"/>
  <c r="K28" i="1"/>
  <c r="K11" i="1"/>
  <c r="K9" i="1"/>
  <c r="K7" i="1"/>
  <c r="K6" i="1"/>
  <c r="K10" i="1"/>
  <c r="K12" i="1"/>
  <c r="K14" i="1"/>
  <c r="K20" i="1"/>
  <c r="K31" i="1"/>
  <c r="K33" i="1"/>
  <c r="K35" i="1"/>
  <c r="K37" i="1"/>
  <c r="K39" i="1"/>
  <c r="K5" i="1"/>
  <c r="K13" i="1" s="1"/>
  <c r="K24" i="1" s="1"/>
  <c r="K40" i="1" l="1"/>
</calcChain>
</file>

<file path=xl/sharedStrings.xml><?xml version="1.0" encoding="utf-8"?>
<sst xmlns="http://schemas.openxmlformats.org/spreadsheetml/2006/main" count="41" uniqueCount="32">
  <si>
    <t>YHT</t>
  </si>
  <si>
    <t>Uusi tuntijako</t>
  </si>
  <si>
    <t>Aine          Vuosiluokat</t>
  </si>
  <si>
    <t>Äidinkieli ja kirjallisuus</t>
  </si>
  <si>
    <t>A1-kieli</t>
  </si>
  <si>
    <t xml:space="preserve"> -</t>
  </si>
  <si>
    <t>B1-kieli</t>
  </si>
  <si>
    <t>Matematiikka</t>
  </si>
  <si>
    <t>Ympäristöoppi</t>
  </si>
  <si>
    <t>Biologia ja maantieto</t>
  </si>
  <si>
    <t>Fysiikka ja kemia</t>
  </si>
  <si>
    <t>Terveystieto</t>
  </si>
  <si>
    <t>Uskonto tai 7elämänkatsomustieto</t>
  </si>
  <si>
    <t>Historia+yhteiskuntaoppi</t>
  </si>
  <si>
    <t>Musiikki</t>
  </si>
  <si>
    <t>Kuvataide</t>
  </si>
  <si>
    <t>Käsityö</t>
  </si>
  <si>
    <t>Liikunta</t>
  </si>
  <si>
    <t>Kotitalous</t>
  </si>
  <si>
    <t>Oppilaanohjaus</t>
  </si>
  <si>
    <t>Tunnit yhteensä</t>
  </si>
  <si>
    <t>Valinnaisaineet</t>
  </si>
  <si>
    <t>Taito- ja taideaineiden valinnaiset</t>
  </si>
  <si>
    <t>YHTEENSÄ</t>
  </si>
  <si>
    <t>HUOM:</t>
  </si>
  <si>
    <t>Taito- ja taideaineet yhteensä</t>
  </si>
  <si>
    <t>Joroinen 1.-9.</t>
  </si>
  <si>
    <t>A2-saksa (Tämä ylimääräisenä)</t>
  </si>
  <si>
    <t>(sis. 1h kunnan resurssoimaa matematiikkaa)</t>
  </si>
  <si>
    <t>(7. opetuksenjärjestän määrittelemänä lisäksi 1h käsityötä=3h)</t>
  </si>
  <si>
    <t>(sis. 1h kunnan resurssia 3-6lk.)</t>
  </si>
  <si>
    <t>(Kuudennella luokalla oppilaalla on kaksi tuntia + 1 valinnainen liikunta)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</si>
</sst>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sz val="13"/>
      <color theme="1"/>
      <name val="Cambria"/>
      <family val="1"/>
      <scheme val="major"/>
    </font>
    <font>
      <sz val="11"/>
      <name val="Calibri"/>
      <family val="2"/>
      <scheme val="minor"/>
    </font>
    <font>
      <b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4" fillId="0" borderId="0" xfId="0" applyFont="1"/>
    <xf numFmtId="0" fontId="5" fillId="0" borderId="1" xfId="0" applyFont="1" applyBorder="1"/>
    <xf numFmtId="0" fontId="3" fillId="0" borderId="1" xfId="0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3" fillId="2" borderId="0" xfId="0" applyNumberFormat="1" applyFont="1" applyFill="1"/>
    <xf numFmtId="1" fontId="0" fillId="0" borderId="8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14" fontId="3" fillId="0" borderId="0" xfId="0" applyNumberFormat="1" applyFont="1"/>
    <xf numFmtId="0" fontId="0" fillId="0" borderId="0" xfId="0" applyFill="1" applyBorder="1" applyAlignment="1">
      <alignment horizontal="center"/>
    </xf>
    <xf numFmtId="0" fontId="7" fillId="2" borderId="0" xfId="0" applyFon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topLeftCell="A4" zoomScale="120" zoomScaleNormal="120" workbookViewId="0">
      <selection activeCell="K5" sqref="K5"/>
    </sheetView>
  </sheetViews>
  <sheetFormatPr defaultRowHeight="15" x14ac:dyDescent="0.25"/>
  <cols>
    <col min="1" max="1" width="23.5703125" style="9" customWidth="1"/>
    <col min="2" max="5" width="6" style="1" customWidth="1"/>
    <col min="6" max="6" width="6" style="20" customWidth="1"/>
    <col min="7" max="10" width="6" style="1" customWidth="1"/>
    <col min="11" max="11" width="10" style="1" customWidth="1"/>
  </cols>
  <sheetData>
    <row r="1" spans="1:15" ht="18" x14ac:dyDescent="0.25">
      <c r="A1" s="11" t="s">
        <v>1</v>
      </c>
    </row>
    <row r="2" spans="1:15" x14ac:dyDescent="0.25">
      <c r="A2" s="9" t="s">
        <v>26</v>
      </c>
    </row>
    <row r="3" spans="1:15" x14ac:dyDescent="0.25">
      <c r="A3" s="27">
        <v>42133</v>
      </c>
    </row>
    <row r="4" spans="1:15" ht="18" thickBot="1" x14ac:dyDescent="0.35">
      <c r="A4" s="12" t="s">
        <v>2</v>
      </c>
      <c r="B4" s="2">
        <v>1</v>
      </c>
      <c r="C4" s="2">
        <v>2</v>
      </c>
      <c r="D4" s="2">
        <v>3</v>
      </c>
      <c r="E4" s="2">
        <v>4</v>
      </c>
      <c r="F4" s="21">
        <v>5</v>
      </c>
      <c r="G4" s="2">
        <v>6</v>
      </c>
      <c r="H4" s="2">
        <v>7</v>
      </c>
      <c r="I4" s="2">
        <v>8</v>
      </c>
      <c r="J4" s="2">
        <v>9</v>
      </c>
      <c r="K4" s="2" t="s">
        <v>0</v>
      </c>
    </row>
    <row r="5" spans="1:15" ht="15.75" thickTop="1" x14ac:dyDescent="0.25">
      <c r="A5" s="10" t="s">
        <v>3</v>
      </c>
      <c r="B5" s="6">
        <v>7</v>
      </c>
      <c r="C5" s="6">
        <v>7</v>
      </c>
      <c r="D5" s="6">
        <v>5</v>
      </c>
      <c r="E5" s="6">
        <v>4</v>
      </c>
      <c r="F5" s="22">
        <v>5</v>
      </c>
      <c r="G5" s="6">
        <v>4</v>
      </c>
      <c r="H5" s="6">
        <v>4</v>
      </c>
      <c r="I5" s="6">
        <v>3</v>
      </c>
      <c r="J5" s="7">
        <v>3</v>
      </c>
      <c r="K5" s="8">
        <f>IF(SUM(B5:J5)=0,"",SUM(B5:J5))</f>
        <v>42</v>
      </c>
    </row>
    <row r="6" spans="1:15" x14ac:dyDescent="0.25">
      <c r="A6" s="9" t="s">
        <v>4</v>
      </c>
      <c r="B6" s="3" t="s">
        <v>5</v>
      </c>
      <c r="C6" s="3"/>
      <c r="D6" s="3">
        <v>3</v>
      </c>
      <c r="E6" s="3">
        <v>2</v>
      </c>
      <c r="F6" s="23">
        <v>2</v>
      </c>
      <c r="G6" s="3">
        <v>2</v>
      </c>
      <c r="H6" s="3">
        <v>2</v>
      </c>
      <c r="I6" s="3">
        <v>2</v>
      </c>
      <c r="J6" s="4">
        <v>3</v>
      </c>
      <c r="K6" s="5">
        <f t="shared" ref="K6:K39" si="0">IF(SUM(B6:J6)=0,"",SUM(B6:J6))</f>
        <v>16</v>
      </c>
    </row>
    <row r="7" spans="1:15" x14ac:dyDescent="0.25">
      <c r="A7" s="10" t="s">
        <v>6</v>
      </c>
      <c r="B7" s="6" t="s">
        <v>5</v>
      </c>
      <c r="C7" s="6" t="s">
        <v>5</v>
      </c>
      <c r="D7" s="6" t="s">
        <v>5</v>
      </c>
      <c r="E7" s="6" t="s">
        <v>5</v>
      </c>
      <c r="F7" s="22" t="s">
        <v>5</v>
      </c>
      <c r="G7" s="6">
        <v>2</v>
      </c>
      <c r="H7" s="6">
        <v>1</v>
      </c>
      <c r="I7" s="6">
        <v>1</v>
      </c>
      <c r="J7" s="7">
        <v>2</v>
      </c>
      <c r="K7" s="8">
        <f>IF(SUM(B7:J7)=0,"",SUM(B7:J7))</f>
        <v>6</v>
      </c>
    </row>
    <row r="8" spans="1:15" x14ac:dyDescent="0.25">
      <c r="A8" s="9" t="s">
        <v>7</v>
      </c>
      <c r="B8" s="3">
        <v>4</v>
      </c>
      <c r="C8" s="3">
        <v>4</v>
      </c>
      <c r="D8" s="3">
        <v>3</v>
      </c>
      <c r="E8" s="3">
        <v>4</v>
      </c>
      <c r="F8" s="23">
        <v>4</v>
      </c>
      <c r="G8" s="3">
        <v>4</v>
      </c>
      <c r="H8" s="3">
        <v>3</v>
      </c>
      <c r="I8" s="3">
        <v>4</v>
      </c>
      <c r="J8" s="4">
        <v>4</v>
      </c>
      <c r="K8" s="5">
        <f>SUM(B8:J8)</f>
        <v>34</v>
      </c>
      <c r="L8" t="s">
        <v>28</v>
      </c>
    </row>
    <row r="9" spans="1:15" x14ac:dyDescent="0.25">
      <c r="A9" s="10" t="s">
        <v>8</v>
      </c>
      <c r="B9" s="6">
        <v>2</v>
      </c>
      <c r="C9" s="6">
        <v>2</v>
      </c>
      <c r="D9" s="6">
        <v>2</v>
      </c>
      <c r="E9" s="6">
        <v>3</v>
      </c>
      <c r="F9" s="22">
        <v>3</v>
      </c>
      <c r="G9" s="6">
        <v>2</v>
      </c>
      <c r="H9" s="6"/>
      <c r="I9" s="6"/>
      <c r="J9" s="7"/>
      <c r="K9" s="8">
        <f>IF(SUM(B9:J9)=0,"",SUM(B9:J9))</f>
        <v>14</v>
      </c>
    </row>
    <row r="10" spans="1:15" x14ac:dyDescent="0.25">
      <c r="A10" s="9" t="s">
        <v>9</v>
      </c>
      <c r="B10" s="3"/>
      <c r="C10" s="3"/>
      <c r="D10" s="3"/>
      <c r="E10" s="3"/>
      <c r="F10" s="23"/>
      <c r="G10" s="3"/>
      <c r="H10" s="3">
        <v>2</v>
      </c>
      <c r="I10" s="3">
        <v>2</v>
      </c>
      <c r="J10" s="4">
        <v>3</v>
      </c>
      <c r="K10" s="5">
        <f t="shared" si="0"/>
        <v>7</v>
      </c>
    </row>
    <row r="11" spans="1:15" x14ac:dyDescent="0.25">
      <c r="A11" s="10" t="s">
        <v>10</v>
      </c>
      <c r="B11" s="6"/>
      <c r="C11" s="6"/>
      <c r="D11" s="6"/>
      <c r="E11" s="6"/>
      <c r="F11" s="22"/>
      <c r="G11" s="6"/>
      <c r="H11" s="6">
        <v>2</v>
      </c>
      <c r="I11" s="6">
        <v>3</v>
      </c>
      <c r="J11" s="7">
        <v>2</v>
      </c>
      <c r="K11" s="8">
        <f>IF(SUM(B11:J11)=0,"",SUM(B11:J11))</f>
        <v>7</v>
      </c>
    </row>
    <row r="12" spans="1:15" x14ac:dyDescent="0.25">
      <c r="A12" s="9" t="s">
        <v>11</v>
      </c>
      <c r="B12" s="3"/>
      <c r="C12" s="3"/>
      <c r="D12" s="3"/>
      <c r="E12" s="3"/>
      <c r="F12" s="23"/>
      <c r="G12" s="3"/>
      <c r="H12" s="3">
        <v>1</v>
      </c>
      <c r="I12" s="3">
        <v>1</v>
      </c>
      <c r="J12" s="4">
        <v>1</v>
      </c>
      <c r="K12" s="5">
        <f t="shared" si="0"/>
        <v>3</v>
      </c>
    </row>
    <row r="13" spans="1:15" x14ac:dyDescent="0.25">
      <c r="A13" s="10"/>
      <c r="B13" s="6"/>
      <c r="C13" s="6"/>
      <c r="D13" s="6"/>
      <c r="E13" s="6"/>
      <c r="F13" s="22"/>
      <c r="G13" s="6"/>
      <c r="H13" s="6"/>
      <c r="I13" s="6"/>
      <c r="J13" s="7"/>
      <c r="K13" s="8">
        <f>K5+K6+K7+K8+K9+K10+K11+K12+K14+K15</f>
        <v>151</v>
      </c>
    </row>
    <row r="14" spans="1:15" x14ac:dyDescent="0.25">
      <c r="A14" s="9" t="s">
        <v>12</v>
      </c>
      <c r="B14" s="3">
        <v>1</v>
      </c>
      <c r="C14" s="3">
        <v>1</v>
      </c>
      <c r="D14" s="3">
        <v>2</v>
      </c>
      <c r="E14" s="3">
        <v>1</v>
      </c>
      <c r="F14" s="23">
        <v>1</v>
      </c>
      <c r="G14" s="3">
        <v>1</v>
      </c>
      <c r="H14" s="3">
        <v>1</v>
      </c>
      <c r="I14" s="3">
        <v>1</v>
      </c>
      <c r="J14" s="4">
        <v>1</v>
      </c>
      <c r="K14" s="5">
        <f t="shared" si="0"/>
        <v>10</v>
      </c>
      <c r="O14" s="19"/>
    </row>
    <row r="15" spans="1:15" x14ac:dyDescent="0.25">
      <c r="A15" s="10" t="s">
        <v>13</v>
      </c>
      <c r="B15" s="6"/>
      <c r="C15" s="6"/>
      <c r="D15" s="6"/>
      <c r="E15" s="6">
        <v>1</v>
      </c>
      <c r="F15" s="22">
        <v>2</v>
      </c>
      <c r="G15" s="6">
        <v>2</v>
      </c>
      <c r="H15" s="6">
        <v>2.5</v>
      </c>
      <c r="I15" s="6">
        <v>2</v>
      </c>
      <c r="J15" s="7">
        <v>2.5</v>
      </c>
      <c r="K15" s="8">
        <f>SUM(B15:J15)</f>
        <v>12</v>
      </c>
    </row>
    <row r="16" spans="1:15" x14ac:dyDescent="0.25">
      <c r="A16" s="9" t="s">
        <v>14</v>
      </c>
      <c r="B16" s="3">
        <v>1</v>
      </c>
      <c r="C16" s="3">
        <v>1</v>
      </c>
      <c r="D16" s="3">
        <v>2</v>
      </c>
      <c r="E16" s="3">
        <v>2</v>
      </c>
      <c r="F16" s="23">
        <v>1</v>
      </c>
      <c r="G16" s="3">
        <v>1</v>
      </c>
      <c r="H16" s="3">
        <v>1</v>
      </c>
      <c r="I16" s="3">
        <v>1</v>
      </c>
      <c r="J16" s="4" t="s">
        <v>5</v>
      </c>
      <c r="K16" s="5">
        <f>SUM(B16:J16)</f>
        <v>10</v>
      </c>
      <c r="L16" t="s">
        <v>30</v>
      </c>
    </row>
    <row r="17" spans="1:17" x14ac:dyDescent="0.25">
      <c r="A17" s="10" t="s">
        <v>15</v>
      </c>
      <c r="B17" s="6">
        <v>1</v>
      </c>
      <c r="C17" s="6">
        <v>1</v>
      </c>
      <c r="D17" s="6">
        <v>2</v>
      </c>
      <c r="E17" s="6">
        <v>1</v>
      </c>
      <c r="F17" s="22">
        <v>2</v>
      </c>
      <c r="G17" s="6">
        <v>2</v>
      </c>
      <c r="H17" s="6">
        <v>1</v>
      </c>
      <c r="I17" s="6">
        <v>1</v>
      </c>
      <c r="J17" s="7" t="s">
        <v>5</v>
      </c>
      <c r="K17" s="8">
        <f>SUM(B17:J17)</f>
        <v>11</v>
      </c>
      <c r="L17" t="s">
        <v>30</v>
      </c>
    </row>
    <row r="18" spans="1:17" x14ac:dyDescent="0.25">
      <c r="A18" s="9" t="s">
        <v>16</v>
      </c>
      <c r="B18" s="3">
        <v>2</v>
      </c>
      <c r="C18" s="3">
        <v>2</v>
      </c>
      <c r="D18" s="3">
        <v>1</v>
      </c>
      <c r="E18" s="3">
        <v>2</v>
      </c>
      <c r="F18" s="23">
        <v>2</v>
      </c>
      <c r="G18" s="3">
        <v>2</v>
      </c>
      <c r="H18" s="3">
        <v>2</v>
      </c>
      <c r="I18" s="3"/>
      <c r="J18" s="4" t="s">
        <v>5</v>
      </c>
      <c r="K18" s="5">
        <f>SUM(B18:J18)</f>
        <v>13</v>
      </c>
      <c r="L18" t="s">
        <v>29</v>
      </c>
      <c r="N18" s="28"/>
    </row>
    <row r="19" spans="1:17" x14ac:dyDescent="0.25">
      <c r="A19" s="10" t="s">
        <v>17</v>
      </c>
      <c r="B19" s="6">
        <v>2</v>
      </c>
      <c r="C19" s="6">
        <v>2</v>
      </c>
      <c r="D19" s="6">
        <v>3</v>
      </c>
      <c r="E19" s="6">
        <v>3</v>
      </c>
      <c r="F19" s="22">
        <v>3</v>
      </c>
      <c r="G19" s="6">
        <v>2</v>
      </c>
      <c r="H19" s="6">
        <v>3</v>
      </c>
      <c r="I19" s="6">
        <v>2</v>
      </c>
      <c r="J19" s="7">
        <v>2</v>
      </c>
      <c r="K19" s="8">
        <f>SUM(B19:J19)</f>
        <v>22</v>
      </c>
      <c r="L19" t="s">
        <v>31</v>
      </c>
    </row>
    <row r="20" spans="1:17" x14ac:dyDescent="0.25">
      <c r="A20" s="9" t="s">
        <v>18</v>
      </c>
      <c r="B20" s="3"/>
      <c r="C20" s="3"/>
      <c r="D20" s="3"/>
      <c r="E20" s="3"/>
      <c r="F20" s="23"/>
      <c r="G20" s="3"/>
      <c r="H20" s="3">
        <v>3</v>
      </c>
      <c r="I20" s="3"/>
      <c r="J20" s="4"/>
      <c r="K20" s="5">
        <f t="shared" si="0"/>
        <v>3</v>
      </c>
    </row>
    <row r="21" spans="1:17" x14ac:dyDescent="0.25">
      <c r="A21" s="9" t="s">
        <v>25</v>
      </c>
      <c r="B21" s="10"/>
      <c r="C21" s="9"/>
      <c r="D21" s="10"/>
      <c r="E21" s="9"/>
      <c r="F21" s="24"/>
      <c r="G21" s="9"/>
      <c r="H21" s="10"/>
      <c r="I21" s="6"/>
      <c r="J21" s="7"/>
      <c r="K21" s="8">
        <f>K16+K17+K18+K19+K20</f>
        <v>59</v>
      </c>
    </row>
    <row r="22" spans="1:17" x14ac:dyDescent="0.25">
      <c r="A22" s="9" t="s">
        <v>19</v>
      </c>
      <c r="B22" s="3"/>
      <c r="C22" s="3"/>
      <c r="D22" s="3"/>
      <c r="E22" s="3"/>
      <c r="F22" s="23"/>
      <c r="G22" s="3"/>
      <c r="H22" s="26">
        <v>0.5</v>
      </c>
      <c r="I22" s="3">
        <v>1</v>
      </c>
      <c r="J22" s="4">
        <v>0.5</v>
      </c>
      <c r="K22" s="5">
        <f>SUM(H22:J22)</f>
        <v>2</v>
      </c>
    </row>
    <row r="23" spans="1:17" x14ac:dyDescent="0.25">
      <c r="A23" s="10"/>
      <c r="B23" s="6"/>
      <c r="C23" s="6"/>
      <c r="D23" s="6"/>
      <c r="E23" s="6"/>
      <c r="F23" s="22"/>
      <c r="G23" s="6"/>
      <c r="H23" s="6"/>
      <c r="I23" s="17"/>
      <c r="J23" s="18"/>
      <c r="K23" s="8"/>
    </row>
    <row r="24" spans="1:17" x14ac:dyDescent="0.25">
      <c r="A24" s="9" t="s">
        <v>20</v>
      </c>
      <c r="B24" s="3"/>
      <c r="C24" s="3"/>
      <c r="D24" s="3"/>
      <c r="E24" s="3"/>
      <c r="F24" s="23"/>
      <c r="G24" s="3"/>
      <c r="H24" s="3">
        <f>SUM(H5:H22)+H27</f>
        <v>30</v>
      </c>
      <c r="I24" s="3">
        <f>SUM(I5:I22)+I26+I27</f>
        <v>30</v>
      </c>
      <c r="J24" s="4">
        <f>SUM(J5:J22)+J26+J27</f>
        <v>30</v>
      </c>
      <c r="K24" s="5">
        <f>K13+K21+K22+K26+K27</f>
        <v>226</v>
      </c>
    </row>
    <row r="25" spans="1:17" x14ac:dyDescent="0.25">
      <c r="B25" s="3"/>
      <c r="C25" s="3"/>
      <c r="D25" s="3"/>
      <c r="E25" s="3"/>
      <c r="F25" s="23"/>
      <c r="G25" s="3"/>
      <c r="H25" s="3"/>
      <c r="I25" s="3"/>
      <c r="J25" s="4"/>
      <c r="K25" s="5" t="str">
        <f>IF(SUM(B25:J25)=0,"",SUM(B25:J25))</f>
        <v/>
      </c>
      <c r="Q25" s="19"/>
    </row>
    <row r="26" spans="1:17" x14ac:dyDescent="0.25">
      <c r="A26" s="10" t="s">
        <v>21</v>
      </c>
      <c r="B26" s="6"/>
      <c r="C26" s="6"/>
      <c r="D26" s="6"/>
      <c r="E26" s="6"/>
      <c r="F26" s="22"/>
      <c r="G26" s="6">
        <v>1</v>
      </c>
      <c r="H26" s="6">
        <v>0</v>
      </c>
      <c r="I26" s="6">
        <v>4</v>
      </c>
      <c r="J26" s="7">
        <v>4</v>
      </c>
      <c r="K26" s="8">
        <f>SUM(B26:J26)</f>
        <v>9</v>
      </c>
    </row>
    <row r="27" spans="1:17" x14ac:dyDescent="0.25">
      <c r="A27" s="9" t="s">
        <v>22</v>
      </c>
      <c r="B27" s="3"/>
      <c r="C27" s="3"/>
      <c r="D27" s="3"/>
      <c r="E27" s="3"/>
      <c r="F27" s="23"/>
      <c r="G27" s="3"/>
      <c r="H27" s="3">
        <v>1</v>
      </c>
      <c r="I27" s="3">
        <v>2</v>
      </c>
      <c r="J27" s="4">
        <v>2</v>
      </c>
      <c r="K27" s="5">
        <f>SUM(D27:J27)</f>
        <v>5</v>
      </c>
    </row>
    <row r="28" spans="1:17" x14ac:dyDescent="0.25">
      <c r="A28" s="10"/>
      <c r="B28" s="6"/>
      <c r="C28" s="6"/>
      <c r="D28" s="6"/>
      <c r="E28" s="6"/>
      <c r="F28" s="22"/>
      <c r="G28" s="6"/>
      <c r="H28" s="6"/>
      <c r="I28" s="6"/>
      <c r="J28" s="7"/>
      <c r="K28" s="8" t="str">
        <f>IF(SUM(B28:J28)=0,"",SUM(B28:J28))</f>
        <v/>
      </c>
    </row>
    <row r="29" spans="1:17" x14ac:dyDescent="0.25">
      <c r="A29" s="9" t="s">
        <v>23</v>
      </c>
      <c r="B29" s="3">
        <f>SUM(B5:B28)</f>
        <v>20</v>
      </c>
      <c r="C29" s="3">
        <f t="shared" ref="C29:G29" si="1">SUM(C5:C28)</f>
        <v>20</v>
      </c>
      <c r="D29" s="3">
        <f t="shared" si="1"/>
        <v>23</v>
      </c>
      <c r="E29" s="3">
        <f t="shared" si="1"/>
        <v>23</v>
      </c>
      <c r="F29" s="3">
        <f t="shared" si="1"/>
        <v>25</v>
      </c>
      <c r="G29" s="3">
        <f t="shared" si="1"/>
        <v>25</v>
      </c>
      <c r="H29" s="3">
        <f>SUM(H24)</f>
        <v>30</v>
      </c>
      <c r="I29" s="3">
        <f>I24</f>
        <v>30</v>
      </c>
      <c r="J29" s="4">
        <f>J24</f>
        <v>30</v>
      </c>
      <c r="K29" s="5">
        <f>SUM(B29:J29)</f>
        <v>226</v>
      </c>
    </row>
    <row r="30" spans="1:17" x14ac:dyDescent="0.25">
      <c r="A30" s="29" t="s">
        <v>27</v>
      </c>
      <c r="B30" s="6"/>
      <c r="C30" s="6"/>
      <c r="D30" s="6"/>
      <c r="E30" s="6"/>
      <c r="F30" s="22">
        <v>3</v>
      </c>
      <c r="G30" s="6">
        <v>3</v>
      </c>
      <c r="H30" s="6">
        <v>2</v>
      </c>
      <c r="I30" s="6"/>
      <c r="J30" s="7"/>
      <c r="K30" s="8">
        <f>IF(SUM(B30:J30)=0,"",SUM(B30:J30))</f>
        <v>8</v>
      </c>
    </row>
    <row r="31" spans="1:17" x14ac:dyDescent="0.25">
      <c r="B31" s="3"/>
      <c r="C31" s="3"/>
      <c r="D31" s="3"/>
      <c r="E31" s="3"/>
      <c r="F31" s="23"/>
      <c r="G31" s="3"/>
      <c r="H31" s="3">
        <v>30</v>
      </c>
      <c r="I31" s="3">
        <v>30</v>
      </c>
      <c r="J31" s="4">
        <v>30</v>
      </c>
      <c r="K31" s="5">
        <f t="shared" si="0"/>
        <v>90</v>
      </c>
    </row>
    <row r="32" spans="1:17" x14ac:dyDescent="0.25">
      <c r="A32" s="10" t="s">
        <v>24</v>
      </c>
      <c r="B32" s="6"/>
      <c r="C32" s="6"/>
      <c r="D32" s="6"/>
      <c r="E32" s="6"/>
      <c r="F32" s="22"/>
      <c r="G32" s="6"/>
      <c r="H32" s="6"/>
      <c r="I32" s="6"/>
      <c r="J32" s="7"/>
      <c r="K32" s="8" t="str">
        <f>IF(SUM(B32:J32)=0,"",SUM(B32:J32))</f>
        <v/>
      </c>
    </row>
    <row r="33" spans="1:11" x14ac:dyDescent="0.25">
      <c r="B33" s="3"/>
      <c r="C33" s="3"/>
      <c r="D33" s="3"/>
      <c r="E33" s="3"/>
      <c r="F33" s="23"/>
      <c r="G33" s="3"/>
      <c r="H33" s="3"/>
      <c r="I33" s="3"/>
      <c r="J33" s="4"/>
      <c r="K33" s="5" t="str">
        <f t="shared" si="0"/>
        <v/>
      </c>
    </row>
    <row r="34" spans="1:11" x14ac:dyDescent="0.25">
      <c r="A34" s="10"/>
      <c r="B34" s="6"/>
      <c r="C34" s="6"/>
      <c r="D34" s="6"/>
      <c r="E34" s="6"/>
      <c r="F34" s="22"/>
      <c r="G34" s="6"/>
      <c r="H34" s="6"/>
      <c r="I34" s="6"/>
      <c r="J34" s="7"/>
      <c r="K34" s="8" t="str">
        <f>IF(SUM(B34:J34)=0,"",SUM(B34:J34))</f>
        <v/>
      </c>
    </row>
    <row r="35" spans="1:11" x14ac:dyDescent="0.25">
      <c r="B35" s="3"/>
      <c r="C35" s="3"/>
      <c r="D35" s="3"/>
      <c r="E35" s="3"/>
      <c r="F35" s="23"/>
      <c r="G35" s="3"/>
      <c r="H35" s="3"/>
      <c r="I35" s="3"/>
      <c r="J35" s="4"/>
      <c r="K35" s="5" t="str">
        <f t="shared" si="0"/>
        <v/>
      </c>
    </row>
    <row r="36" spans="1:11" x14ac:dyDescent="0.25">
      <c r="A36" s="10"/>
      <c r="B36" s="6"/>
      <c r="C36" s="6"/>
      <c r="D36" s="6"/>
      <c r="E36" s="6"/>
      <c r="F36" s="22"/>
      <c r="G36" s="6"/>
      <c r="H36" s="6"/>
      <c r="I36" s="6"/>
      <c r="J36" s="7"/>
      <c r="K36" s="8" t="str">
        <f>IF(SUM(B36:J36)=0,"",SUM(B36:J36))</f>
        <v/>
      </c>
    </row>
    <row r="37" spans="1:11" x14ac:dyDescent="0.25">
      <c r="B37" s="3"/>
      <c r="C37" s="3"/>
      <c r="D37" s="3"/>
      <c r="E37" s="3"/>
      <c r="F37" s="23"/>
      <c r="G37" s="3"/>
      <c r="H37" s="3"/>
      <c r="I37" s="3"/>
      <c r="J37" s="4"/>
      <c r="K37" s="5" t="str">
        <f t="shared" si="0"/>
        <v/>
      </c>
    </row>
    <row r="38" spans="1:11" x14ac:dyDescent="0.25">
      <c r="A38" s="10"/>
      <c r="B38" s="6"/>
      <c r="C38" s="6"/>
      <c r="D38" s="6"/>
      <c r="E38" s="6"/>
      <c r="F38" s="22"/>
      <c r="G38" s="6"/>
      <c r="H38" s="6"/>
      <c r="I38" s="6"/>
      <c r="J38" s="7"/>
      <c r="K38" s="8" t="str">
        <f>IF(SUM(B38:J38)=0,"",SUM(B38:J38))</f>
        <v/>
      </c>
    </row>
    <row r="39" spans="1:11" ht="15.75" thickBot="1" x14ac:dyDescent="0.3">
      <c r="A39" s="13"/>
      <c r="B39" s="14"/>
      <c r="C39" s="14"/>
      <c r="D39" s="14"/>
      <c r="E39" s="14"/>
      <c r="F39" s="25"/>
      <c r="G39" s="14"/>
      <c r="H39" s="14"/>
      <c r="I39" s="14"/>
      <c r="J39" s="15"/>
      <c r="K39" s="16" t="str">
        <f t="shared" si="0"/>
        <v/>
      </c>
    </row>
    <row r="40" spans="1:11" ht="15.75" thickTop="1" x14ac:dyDescent="0.25">
      <c r="A40" s="10"/>
      <c r="B40" s="6"/>
      <c r="C40" s="6"/>
      <c r="D40" s="6"/>
      <c r="E40" s="6"/>
      <c r="F40" s="22"/>
      <c r="G40" s="6"/>
      <c r="H40" s="6"/>
      <c r="I40" s="6"/>
      <c r="J40" s="6"/>
      <c r="K40" s="8" t="str">
        <f>IF(SUM(B40:J40)=0,"",SUM(B40:J40))</f>
        <v/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Taskinen Tiina</dc:creator>
  <cp:lastModifiedBy>Nykänen Kirsi</cp:lastModifiedBy>
  <cp:lastPrinted>2015-04-13T07:15:48Z</cp:lastPrinted>
  <dcterms:created xsi:type="dcterms:W3CDTF">2015-02-19T19:20:33Z</dcterms:created>
  <dcterms:modified xsi:type="dcterms:W3CDTF">2016-05-25T07:56:20Z</dcterms:modified>
</cp:coreProperties>
</file>