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i.santala\Desktop\"/>
    </mc:Choice>
  </mc:AlternateContent>
  <xr:revisionPtr revIDLastSave="0" documentId="8_{CF3C9448-39B8-48B7-80DE-5352D409D7A0}" xr6:coauthVersionLast="47" xr6:coauthVersionMax="47" xr10:uidLastSave="{00000000-0000-0000-0000-000000000000}"/>
  <bookViews>
    <workbookView xWindow="-120" yWindow="-120" windowWidth="29040" windowHeight="15840" xr2:uid="{0C81F499-9BE4-4C27-B80E-BC883A6B9058}"/>
  </bookViews>
  <sheets>
    <sheet name="1.9.2021" sheetId="1" r:id="rId1"/>
  </sheets>
  <definedNames>
    <definedName name="_xlnm.Print_Area" localSheetId="0">'1.9.2021'!$A$1:$J$62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20" i="1"/>
  <c r="H43" i="1" l="1"/>
  <c r="I54" i="1"/>
  <c r="I49" i="1" l="1"/>
</calcChain>
</file>

<file path=xl/sharedStrings.xml><?xml version="1.0" encoding="utf-8"?>
<sst xmlns="http://schemas.openxmlformats.org/spreadsheetml/2006/main" count="114" uniqueCount="103">
  <si>
    <t>ATERIAPALVELUJEN SISÄINEN TARJOILUN TILAUS / LASKUTUSMÄÄRÄYS</t>
  </si>
  <si>
    <t xml:space="preserve">Tilaus tehdään aina kirjallisesti keittiöhenkilökunnalle. </t>
  </si>
  <si>
    <t>Kahvitukset tilataan vähintään viikkoa ennen tarjoilua ja palvelukeittiöiden osalta</t>
  </si>
  <si>
    <t>lounastilaukset 2,5 viikkoa ennakkoon.</t>
  </si>
  <si>
    <t>(laskuun kirjoitettava asiaselitys)</t>
  </si>
  <si>
    <t>* kahvi / tee / mehu</t>
  </si>
  <si>
    <t>* pikkuleipä / 2 kpl / annos</t>
  </si>
  <si>
    <t>* pulla / makea kahvileipä (muu kuin wieneri)</t>
  </si>
  <si>
    <t>* joulutorttu</t>
  </si>
  <si>
    <t>*sämpylä,leikkeleellä</t>
  </si>
  <si>
    <t>*ruisleipä, leikkeleellä</t>
  </si>
  <si>
    <t>* täytetty croissant</t>
  </si>
  <si>
    <t>*riisipiirakka,päällysteillä</t>
  </si>
  <si>
    <t>* muu suolainen kahvileipä/ piirakka (min. 10 hlö)</t>
  </si>
  <si>
    <t>* jäätelö, annos / tuutti</t>
  </si>
  <si>
    <t>* täytekakku 10 henkilöä</t>
  </si>
  <si>
    <t>* täytekakku 20 henkilöä</t>
  </si>
  <si>
    <t>* vesolounas (jälkkäri tai kahvi)</t>
  </si>
  <si>
    <t>* lounas / koulu ja päiväkoti, ei jälkiruokaa</t>
  </si>
  <si>
    <t>*lounas, vieras</t>
  </si>
  <si>
    <t>* tuoreet hedelmät, lajitelma / kg</t>
  </si>
  <si>
    <t>* Trip-mehu</t>
  </si>
  <si>
    <t>HUOM.Gluton,maidoton,kasvis kahvileipä 1,5 x hinta</t>
  </si>
  <si>
    <t>Tarvittava työaika; työajan jälkeen</t>
  </si>
  <si>
    <t>klo:</t>
  </si>
  <si>
    <t>kpl /annos</t>
  </si>
  <si>
    <t>yhteensä</t>
  </si>
  <si>
    <t>/ h</t>
  </si>
  <si>
    <t>á-hinta</t>
  </si>
  <si>
    <t xml:space="preserve">veroton </t>
  </si>
  <si>
    <t>Yhteensä</t>
  </si>
  <si>
    <t>veroton</t>
  </si>
  <si>
    <t>Tiliöinti:</t>
  </si>
  <si>
    <t>TILI</t>
  </si>
  <si>
    <t>ALV</t>
  </si>
  <si>
    <t>KUMPPANI</t>
  </si>
  <si>
    <t>KUST.PAIK.</t>
  </si>
  <si>
    <t>TOIMINTO</t>
  </si>
  <si>
    <t>SEUR. 1</t>
  </si>
  <si>
    <t>SEUR. 2</t>
  </si>
  <si>
    <t xml:space="preserve"> </t>
  </si>
  <si>
    <t>10. MENOKOHTA = Tilaaja</t>
  </si>
  <si>
    <t>Keitttiön seuranta 1 koodi:</t>
  </si>
  <si>
    <t>YHTEENSÄ</t>
  </si>
  <si>
    <t>(esim. päiväkoti, koulu, ltk tai yksikkö)</t>
  </si>
  <si>
    <t>2. Maksaja ja tilausviite</t>
  </si>
  <si>
    <t>OHJEISTUS LOMAKKEEN TÄYTTÖÖN</t>
  </si>
  <si>
    <t>Vain sisäiset laskut tällä lomakkeella, ulkoisille laskuille on erillinen oma lomake</t>
  </si>
  <si>
    <t>(esim.KeuSote, ammattiyhdistykset, yksityishlöt jne).</t>
  </si>
  <si>
    <t>TILAAJA/HYVÄKSYJÄ:</t>
  </si>
  <si>
    <t xml:space="preserve">Täyttää kohdat 1.-11. ja vie tilauksen keittiöhenkilökunnalle </t>
  </si>
  <si>
    <t>KOHDAT 1. - 10. :</t>
  </si>
  <si>
    <t>Tilaajan nimi ja puh.:</t>
  </si>
  <si>
    <t xml:space="preserve">Henkilön nimi (kunnan työntekijä), joka tilaa tuotteet keittiön henkilökunnalta. </t>
  </si>
  <si>
    <t>Tilauksen maksaja:</t>
  </si>
  <si>
    <t>Huomioi PAKOLLINEN toimialan tilausviite,jonne lasku/muistuo reititetään.</t>
  </si>
  <si>
    <t>Esim.</t>
  </si>
  <si>
    <t xml:space="preserve">Esi- ja perusopetus </t>
  </si>
  <si>
    <t>Toisen asteen koulutus</t>
  </si>
  <si>
    <t>Varhaiskasv. ja esiopetus</t>
  </si>
  <si>
    <t xml:space="preserve">Lisäksi merkittävä maksavan yksikön nimi esim. koulu, päiväkoti, TK jne. </t>
  </si>
  <si>
    <t>Tilaisuuden tarkoitus:</t>
  </si>
  <si>
    <t xml:space="preserve">Tämä tieto kirjataan muistiotosite- tai laskuriville </t>
  </si>
  <si>
    <t>KOHTA 10.</t>
  </si>
  <si>
    <t xml:space="preserve">Menotiliöinti pitää olla valmiiksi merkitty, kun lomake palautetaan keittiölle.  </t>
  </si>
  <si>
    <t>KOHTA 11.</t>
  </si>
  <si>
    <t>Hyväksyjän allekirjoitus:</t>
  </si>
  <si>
    <t>Allekirjoitus sekä selkeällä käsialalla kirjoitettu nimenselvennys.</t>
  </si>
  <si>
    <t>KEITTIÖN HENKILÖKUNTA:</t>
  </si>
  <si>
    <t>Saa tilauksen ja tarkistaa että kaikki kohdat 1.-11. ovat täytettynä.</t>
  </si>
  <si>
    <t>KOHDAT 8. - 9. TARKISTETTAVAKSI</t>
  </si>
  <si>
    <t xml:space="preserve">Keittiö, josta lasku lähetetty:  </t>
  </si>
  <si>
    <t>Lasku tiliöidään tämän ruokapalvelujen keittiön tuloksi.</t>
  </si>
  <si>
    <t>Sisäiset veloitukset ovat arvonlisäverottomia.</t>
  </si>
  <si>
    <t>Hyväksyntä:</t>
  </si>
  <si>
    <t>Lasku lähtee muistiotositteella suoraan kirjanpitoon.</t>
  </si>
  <si>
    <t xml:space="preserve">Muistiotositteesta tulee ilmoitus sähköpostiin, jolloin hyväksyjä käy hyväksymässä tositteen </t>
  </si>
  <si>
    <t xml:space="preserve">Rondossa. Vain hyväksyntä merkitään, ei tiliöintiä tai asiatarkastusta.Hyväksyjä voi lisätä  </t>
  </si>
  <si>
    <t>liitteitä kierron aikana. Lopuksi hyväksyjä lähettää muistion siirrettäväksi (Vahvista &amp; Reititä).</t>
  </si>
  <si>
    <t>3. Tarjoilupaikka</t>
  </si>
  <si>
    <t>4. Tilaisuuden ajankohta, pvm ja klo</t>
  </si>
  <si>
    <t>5. Tilaisuuden tarkoitus</t>
  </si>
  <si>
    <t>6. Tilattu määrä</t>
  </si>
  <si>
    <t>7. Keittiö, josta lasku on lähetetty</t>
  </si>
  <si>
    <t>8. Laskutuksen aihe/tarjottavat tuotteet</t>
  </si>
  <si>
    <t>9. TULOKOHTA = Keittiö</t>
  </si>
  <si>
    <t>KOHTA 9.</t>
  </si>
  <si>
    <t xml:space="preserve">Tulotiliöinti pitää olla valmiiksi merkitty, kun lomake palautetaan keittiölle.  </t>
  </si>
  <si>
    <t>Keittiö laittaa tähän oman seuranta 1 koodin.</t>
  </si>
  <si>
    <t>Riippuen palvelualueesta, tähän täytetään</t>
  </si>
  <si>
    <t>kustannuspaikka, toiminto, seuranta 1 ja seuranta 2</t>
  </si>
  <si>
    <t>laskutus@mantsala.fi</t>
  </si>
  <si>
    <r>
      <rPr>
        <b/>
        <u/>
        <sz val="9"/>
        <rFont val="Arial"/>
        <family val="2"/>
      </rPr>
      <t>KEITTIÖHENKILÖKUNT</t>
    </r>
    <r>
      <rPr>
        <u/>
        <sz val="9"/>
        <rFont val="Arial"/>
        <family val="2"/>
      </rPr>
      <t>A lähettää tarkastetun lomakkeen taloussihteereille:</t>
    </r>
  </si>
  <si>
    <t>Sisäinen menotili 44148</t>
  </si>
  <si>
    <t>Sisäinen tulotili 31378</t>
  </si>
  <si>
    <r>
      <t xml:space="preserve">1. Tilaaja, </t>
    </r>
    <r>
      <rPr>
        <b/>
        <u/>
        <sz val="10"/>
        <rFont val="Arial"/>
        <family val="2"/>
      </rPr>
      <t>henkilön</t>
    </r>
    <r>
      <rPr>
        <b/>
        <sz val="10"/>
        <rFont val="Arial"/>
        <family val="2"/>
      </rPr>
      <t xml:space="preserve"> nimi  ja puhelin:</t>
    </r>
  </si>
  <si>
    <t>11. Päiväys ja HYVÄKSYJÄN allekirjoitus + nimen selvennys</t>
  </si>
  <si>
    <t>Yhteensä:</t>
  </si>
  <si>
    <t>Kredit</t>
  </si>
  <si>
    <t>Debet</t>
  </si>
  <si>
    <t>Päivitetty 1.9.2021</t>
  </si>
  <si>
    <t>Muuta, esim. leivontatarvikkeet tms.</t>
  </si>
  <si>
    <t>Hepolan koulu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</si>
</sst>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MS Sans Serif"/>
      <family val="2"/>
    </font>
    <font>
      <sz val="10"/>
      <name val="Arial"/>
      <family val="2"/>
    </font>
    <font>
      <b/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</font>
    <font>
      <b/>
      <sz val="10"/>
      <name val="Arial"/>
    </font>
    <font>
      <b/>
      <sz val="9"/>
      <color rgb="FFFF0000"/>
      <name val="Arial"/>
      <family val="2"/>
    </font>
    <font>
      <sz val="10"/>
      <color rgb="FFFF0000"/>
      <name val="Arial"/>
    </font>
    <font>
      <sz val="10"/>
      <color rgb="FF0000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u/>
      <sz val="10"/>
      <color theme="10"/>
      <name val="Arial"/>
      <family val="2"/>
    </font>
    <font>
      <b/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6" fillId="0" borderId="7" xfId="0" applyFont="1" applyBorder="1"/>
    <xf numFmtId="0" fontId="0" fillId="0" borderId="7" xfId="0" applyBorder="1"/>
    <xf numFmtId="0" fontId="7" fillId="0" borderId="7" xfId="0" applyFont="1" applyBorder="1"/>
    <xf numFmtId="0" fontId="0" fillId="0" borderId="15" xfId="0" applyBorder="1"/>
    <xf numFmtId="0" fontId="0" fillId="0" borderId="16" xfId="0" applyBorder="1"/>
    <xf numFmtId="0" fontId="2" fillId="0" borderId="14" xfId="0" applyFont="1" applyBorder="1"/>
    <xf numFmtId="0" fontId="2" fillId="0" borderId="15" xfId="0" applyFont="1" applyBorder="1"/>
    <xf numFmtId="0" fontId="7" fillId="0" borderId="15" xfId="0" applyFont="1" applyBorder="1"/>
    <xf numFmtId="0" fontId="7" fillId="0" borderId="14" xfId="0" applyFont="1" applyBorder="1"/>
    <xf numFmtId="0" fontId="9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0" xfId="0" applyFont="1" applyFill="1" applyBorder="1"/>
    <xf numFmtId="0" fontId="2" fillId="2" borderId="21" xfId="0" applyFont="1" applyFill="1" applyBorder="1" applyAlignment="1">
      <alignment horizontal="center"/>
    </xf>
    <xf numFmtId="0" fontId="7" fillId="0" borderId="4" xfId="0" applyFont="1" applyBorder="1"/>
    <xf numFmtId="0" fontId="0" fillId="0" borderId="4" xfId="0" applyBorder="1"/>
    <xf numFmtId="0" fontId="7" fillId="0" borderId="8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7" fillId="0" borderId="26" xfId="0" applyFont="1" applyBorder="1"/>
    <xf numFmtId="9" fontId="2" fillId="0" borderId="26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0" fontId="7" fillId="0" borderId="15" xfId="0" applyFont="1" applyBorder="1" applyAlignment="1">
      <alignment horizontal="right"/>
    </xf>
    <xf numFmtId="4" fontId="11" fillId="0" borderId="26" xfId="0" applyNumberFormat="1" applyFont="1" applyBorder="1" applyAlignment="1">
      <alignment horizontal="right"/>
    </xf>
    <xf numFmtId="2" fontId="12" fillId="0" borderId="26" xfId="0" applyNumberFormat="1" applyFont="1" applyBorder="1" applyAlignment="1">
      <alignment horizontal="right"/>
    </xf>
    <xf numFmtId="4" fontId="2" fillId="0" borderId="26" xfId="0" applyNumberFormat="1" applyFont="1" applyBorder="1" applyAlignment="1">
      <alignment horizontal="right"/>
    </xf>
    <xf numFmtId="4" fontId="16" fillId="0" borderId="26" xfId="0" applyNumberFormat="1" applyFont="1" applyBorder="1" applyAlignment="1">
      <alignment horizontal="right"/>
    </xf>
    <xf numFmtId="2" fontId="16" fillId="0" borderId="26" xfId="0" applyNumberFormat="1" applyFont="1" applyBorder="1" applyAlignment="1">
      <alignment horizontal="right"/>
    </xf>
    <xf numFmtId="0" fontId="6" fillId="0" borderId="2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22" xfId="0" applyFont="1" applyBorder="1" applyAlignment="1"/>
    <xf numFmtId="0" fontId="13" fillId="0" borderId="26" xfId="0" applyFont="1" applyBorder="1" applyAlignment="1"/>
    <xf numFmtId="0" fontId="13" fillId="0" borderId="0" xfId="0" applyFont="1" applyBorder="1" applyAlignment="1"/>
    <xf numFmtId="0" fontId="7" fillId="0" borderId="0" xfId="0" applyFont="1" applyBorder="1" applyAlignment="1"/>
    <xf numFmtId="4" fontId="7" fillId="0" borderId="0" xfId="0" applyNumberFormat="1" applyFont="1" applyBorder="1" applyAlignment="1"/>
    <xf numFmtId="0" fontId="2" fillId="2" borderId="28" xfId="0" applyFont="1" applyFill="1" applyBorder="1"/>
    <xf numFmtId="0" fontId="7" fillId="2" borderId="29" xfId="0" applyFont="1" applyFill="1" applyBorder="1"/>
    <xf numFmtId="0" fontId="2" fillId="2" borderId="29" xfId="0" applyFont="1" applyFill="1" applyBorder="1"/>
    <xf numFmtId="0" fontId="7" fillId="2" borderId="29" xfId="0" applyFont="1" applyFill="1" applyBorder="1" applyAlignment="1">
      <alignment horizontal="center"/>
    </xf>
    <xf numFmtId="0" fontId="0" fillId="2" borderId="29" xfId="0" applyFill="1" applyBorder="1"/>
    <xf numFmtId="0" fontId="1" fillId="2" borderId="30" xfId="0" applyFont="1" applyFill="1" applyBorder="1" applyAlignment="1">
      <alignment horizontal="right"/>
    </xf>
    <xf numFmtId="0" fontId="2" fillId="2" borderId="31" xfId="0" applyFont="1" applyFill="1" applyBorder="1"/>
    <xf numFmtId="0" fontId="2" fillId="2" borderId="0" xfId="0" applyFont="1" applyFill="1" applyBorder="1"/>
    <xf numFmtId="0" fontId="6" fillId="2" borderId="32" xfId="0" applyFont="1" applyFill="1" applyBorder="1"/>
    <xf numFmtId="0" fontId="13" fillId="0" borderId="33" xfId="0" applyFont="1" applyBorder="1"/>
    <xf numFmtId="0" fontId="13" fillId="0" borderId="34" xfId="0" applyFont="1" applyBorder="1"/>
    <xf numFmtId="0" fontId="13" fillId="0" borderId="34" xfId="0" applyFont="1" applyBorder="1" applyAlignment="1"/>
    <xf numFmtId="0" fontId="7" fillId="0" borderId="34" xfId="0" applyFont="1" applyBorder="1" applyAlignment="1"/>
    <xf numFmtId="0" fontId="13" fillId="0" borderId="36" xfId="0" applyFont="1" applyBorder="1" applyAlignment="1"/>
    <xf numFmtId="4" fontId="7" fillId="0" borderId="37" xfId="0" applyNumberFormat="1" applyFont="1" applyBorder="1" applyAlignment="1"/>
    <xf numFmtId="0" fontId="7" fillId="0" borderId="37" xfId="0" applyFont="1" applyBorder="1" applyAlignment="1"/>
    <xf numFmtId="0" fontId="7" fillId="0" borderId="38" xfId="0" applyFont="1" applyBorder="1" applyAlignment="1"/>
    <xf numFmtId="0" fontId="7" fillId="0" borderId="39" xfId="0" applyFont="1" applyBorder="1" applyAlignment="1"/>
    <xf numFmtId="0" fontId="0" fillId="0" borderId="40" xfId="0" applyBorder="1" applyAlignment="1"/>
    <xf numFmtId="0" fontId="7" fillId="0" borderId="40" xfId="0" applyFont="1" applyBorder="1"/>
    <xf numFmtId="0" fontId="7" fillId="0" borderId="40" xfId="0" applyFont="1" applyBorder="1" applyAlignment="1"/>
    <xf numFmtId="0" fontId="7" fillId="0" borderId="41" xfId="0" applyFont="1" applyBorder="1"/>
    <xf numFmtId="0" fontId="7" fillId="0" borderId="41" xfId="0" applyFont="1" applyBorder="1" applyAlignment="1"/>
    <xf numFmtId="0" fontId="13" fillId="0" borderId="42" xfId="0" applyFont="1" applyBorder="1" applyAlignment="1"/>
    <xf numFmtId="0" fontId="13" fillId="0" borderId="43" xfId="0" applyFont="1" applyBorder="1" applyAlignment="1"/>
    <xf numFmtId="0" fontId="7" fillId="0" borderId="44" xfId="0" applyFont="1" applyBorder="1" applyAlignment="1"/>
    <xf numFmtId="0" fontId="13" fillId="0" borderId="33" xfId="0" applyFont="1" applyBorder="1" applyAlignment="1"/>
    <xf numFmtId="0" fontId="2" fillId="2" borderId="47" xfId="0" applyFont="1" applyFill="1" applyBorder="1"/>
    <xf numFmtId="0" fontId="2" fillId="2" borderId="25" xfId="0" applyFont="1" applyFill="1" applyBorder="1"/>
    <xf numFmtId="0" fontId="6" fillId="2" borderId="48" xfId="0" applyFont="1" applyFill="1" applyBorder="1"/>
    <xf numFmtId="0" fontId="6" fillId="0" borderId="0" xfId="0" applyFont="1"/>
    <xf numFmtId="0" fontId="17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8" fillId="0" borderId="0" xfId="0" applyFont="1"/>
    <xf numFmtId="0" fontId="20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5" fillId="0" borderId="0" xfId="0" applyFont="1" applyBorder="1"/>
    <xf numFmtId="0" fontId="7" fillId="0" borderId="32" xfId="0" applyFont="1" applyBorder="1" applyAlignment="1">
      <alignment horizontal="center"/>
    </xf>
    <xf numFmtId="0" fontId="0" fillId="0" borderId="51" xfId="0" applyBorder="1" applyAlignment="1"/>
    <xf numFmtId="0" fontId="7" fillId="0" borderId="52" xfId="0" applyFont="1" applyBorder="1"/>
    <xf numFmtId="0" fontId="13" fillId="0" borderId="0" xfId="0" applyFont="1" applyBorder="1"/>
    <xf numFmtId="0" fontId="0" fillId="0" borderId="0" xfId="0" applyBorder="1" applyAlignment="1"/>
    <xf numFmtId="0" fontId="6" fillId="0" borderId="0" xfId="0" applyFont="1" applyBorder="1"/>
    <xf numFmtId="0" fontId="6" fillId="0" borderId="0" xfId="0" applyFont="1" applyBorder="1" applyAlignment="1"/>
    <xf numFmtId="0" fontId="0" fillId="0" borderId="0" xfId="0" applyFont="1" applyBorder="1"/>
    <xf numFmtId="0" fontId="13" fillId="3" borderId="49" xfId="0" applyFont="1" applyFill="1" applyBorder="1" applyAlignment="1"/>
    <xf numFmtId="0" fontId="7" fillId="4" borderId="50" xfId="0" applyFont="1" applyFill="1" applyBorder="1"/>
    <xf numFmtId="0" fontId="7" fillId="4" borderId="45" xfId="0" applyFont="1" applyFill="1" applyBorder="1"/>
    <xf numFmtId="0" fontId="7" fillId="4" borderId="45" xfId="0" applyFont="1" applyFill="1" applyBorder="1" applyAlignment="1"/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15" fillId="0" borderId="15" xfId="0" applyFont="1" applyBorder="1"/>
    <xf numFmtId="4" fontId="11" fillId="5" borderId="26" xfId="0" applyNumberFormat="1" applyFont="1" applyFill="1" applyBorder="1" applyAlignment="1">
      <alignment horizontal="right"/>
    </xf>
    <xf numFmtId="4" fontId="7" fillId="5" borderId="35" xfId="0" applyNumberFormat="1" applyFont="1" applyFill="1" applyBorder="1" applyAlignment="1"/>
    <xf numFmtId="4" fontId="7" fillId="5" borderId="46" xfId="0" applyNumberFormat="1" applyFont="1" applyFill="1" applyBorder="1" applyAlignment="1"/>
    <xf numFmtId="0" fontId="0" fillId="3" borderId="0" xfId="0" applyFill="1"/>
    <xf numFmtId="0" fontId="2" fillId="3" borderId="0" xfId="0" applyFont="1" applyFill="1"/>
    <xf numFmtId="0" fontId="6" fillId="3" borderId="0" xfId="0" applyFont="1" applyFill="1"/>
    <xf numFmtId="0" fontId="0" fillId="3" borderId="14" xfId="0" applyFill="1" applyBorder="1"/>
    <xf numFmtId="0" fontId="0" fillId="3" borderId="15" xfId="0" applyFill="1" applyBorder="1"/>
    <xf numFmtId="0" fontId="21" fillId="3" borderId="0" xfId="1" applyFill="1"/>
    <xf numFmtId="0" fontId="0" fillId="6" borderId="0" xfId="0" applyFill="1"/>
    <xf numFmtId="0" fontId="1" fillId="6" borderId="0" xfId="0" applyFont="1" applyFill="1"/>
    <xf numFmtId="0" fontId="22" fillId="6" borderId="0" xfId="0" applyFont="1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3" borderId="0" xfId="0" applyFont="1" applyFill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8" fillId="0" borderId="4" xfId="0" applyFont="1" applyBorder="1"/>
    <xf numFmtId="0" fontId="0" fillId="0" borderId="26" xfId="0" applyBorder="1" applyAlignment="1">
      <alignment horizontal="right"/>
    </xf>
    <xf numFmtId="0" fontId="0" fillId="0" borderId="31" xfId="0" applyBorder="1"/>
    <xf numFmtId="0" fontId="0" fillId="0" borderId="0" xfId="0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0" borderId="27" xfId="0" applyBorder="1"/>
    <xf numFmtId="0" fontId="0" fillId="0" borderId="17" xfId="0" applyBorder="1"/>
    <xf numFmtId="0" fontId="6" fillId="0" borderId="0" xfId="0" applyFont="1" applyAlignment="1">
      <alignment horizontal="left"/>
    </xf>
    <xf numFmtId="0" fontId="19" fillId="0" borderId="0" xfId="0" applyFont="1"/>
    <xf numFmtId="0" fontId="7" fillId="3" borderId="34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</xdr:colOff>
      <xdr:row>0</xdr:row>
      <xdr:rowOff>0</xdr:rowOff>
    </xdr:from>
    <xdr:to>
      <xdr:col>9</xdr:col>
      <xdr:colOff>401955</xdr:colOff>
      <xdr:row>2</xdr:row>
      <xdr:rowOff>116134</xdr:rowOff>
    </xdr:to>
    <xdr:pic>
      <xdr:nvPicPr>
        <xdr:cNvPr id="2" name="Kuva 1" descr="Kuvaus: Etusivulle">
          <a:extLst>
            <a:ext uri="{FF2B5EF4-FFF2-40B4-BE49-F238E27FC236}">
              <a16:creationId xmlns:a16="http://schemas.microsoft.com/office/drawing/2014/main" id="{39360900-D787-473B-852F-FDAA18753E46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680" y="0"/>
          <a:ext cx="1575435" cy="451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skutus@mantsala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88A82-775A-4981-9CEE-A539549FACF2}">
  <dimension ref="A2:T115"/>
  <sheetViews>
    <sheetView tabSelected="1" zoomScaleNormal="100" workbookViewId="0">
      <selection activeCell="M38" sqref="M38"/>
    </sheetView>
  </sheetViews>
  <sheetFormatPr defaultRowHeight="12.75"/>
  <cols>
    <col min="3" max="3" width="10.5703125" bestFit="1" customWidth="1"/>
    <col min="4" max="4" width="11.28515625" bestFit="1" customWidth="1"/>
    <col min="5" max="5" width="10.140625" bestFit="1" customWidth="1"/>
  </cols>
  <sheetData>
    <row r="2" spans="1:16">
      <c r="A2" s="111" t="s">
        <v>100</v>
      </c>
      <c r="B2" s="111"/>
    </row>
    <row r="4" spans="1:16" ht="15">
      <c r="A4" s="123" t="s">
        <v>0</v>
      </c>
      <c r="B4" s="123"/>
      <c r="C4" s="123"/>
      <c r="D4" s="123"/>
      <c r="E4" s="123"/>
      <c r="F4" s="123"/>
      <c r="G4" s="123"/>
      <c r="H4" s="123"/>
      <c r="I4" s="111"/>
    </row>
    <row r="5" spans="1:16" ht="15">
      <c r="A5" s="2" t="s">
        <v>1</v>
      </c>
      <c r="B5" s="2"/>
      <c r="C5" s="3"/>
      <c r="D5" s="3"/>
      <c r="E5" s="3"/>
      <c r="F5" s="3"/>
      <c r="G5" s="3"/>
      <c r="H5" s="3"/>
    </row>
    <row r="6" spans="1:16" ht="15">
      <c r="A6" s="2" t="s">
        <v>2</v>
      </c>
      <c r="B6" s="2"/>
      <c r="C6" s="3"/>
      <c r="D6" s="3"/>
      <c r="E6" s="3"/>
      <c r="F6" s="3"/>
      <c r="G6" s="3"/>
      <c r="H6" s="3"/>
    </row>
    <row r="7" spans="1:16" ht="15">
      <c r="A7" s="2" t="s">
        <v>3</v>
      </c>
      <c r="B7" s="2"/>
      <c r="C7" s="3"/>
      <c r="D7" s="3"/>
      <c r="E7" s="3"/>
      <c r="F7" s="3"/>
      <c r="G7" s="3"/>
      <c r="H7" s="3"/>
    </row>
    <row r="9" spans="1:16" ht="15" customHeight="1">
      <c r="A9" s="112" t="s">
        <v>95</v>
      </c>
      <c r="B9" s="111"/>
      <c r="C9" s="111"/>
      <c r="D9" s="111"/>
      <c r="E9" s="12"/>
      <c r="F9" s="12"/>
      <c r="G9" s="12"/>
      <c r="H9" s="12"/>
      <c r="I9" s="12"/>
      <c r="J9" s="12"/>
    </row>
    <row r="10" spans="1:16" ht="15" customHeight="1">
      <c r="A10" s="112" t="s">
        <v>45</v>
      </c>
      <c r="B10" s="111"/>
      <c r="C10" s="111"/>
      <c r="D10" s="111"/>
      <c r="E10" s="12"/>
      <c r="F10" s="12"/>
      <c r="G10" s="12"/>
      <c r="H10" s="12"/>
      <c r="I10" s="12"/>
      <c r="J10" s="12"/>
    </row>
    <row r="11" spans="1:16" ht="15" customHeight="1">
      <c r="A11" s="113"/>
      <c r="B11" s="113" t="s">
        <v>44</v>
      </c>
      <c r="C11" s="111"/>
      <c r="D11" s="111"/>
      <c r="E11" s="12"/>
      <c r="F11" s="12"/>
      <c r="G11" s="12"/>
      <c r="H11" s="12"/>
      <c r="I11" s="12"/>
      <c r="J11" s="12"/>
    </row>
    <row r="12" spans="1:16" ht="15" customHeight="1">
      <c r="A12" s="112" t="s">
        <v>79</v>
      </c>
      <c r="B12" s="111"/>
      <c r="C12" s="111"/>
      <c r="D12" s="111"/>
      <c r="E12" s="12"/>
      <c r="F12" s="12"/>
      <c r="G12" s="12"/>
      <c r="H12" s="12"/>
      <c r="I12" s="12"/>
      <c r="J12" s="12"/>
    </row>
    <row r="13" spans="1:16" ht="15" customHeight="1">
      <c r="A13" s="112" t="s">
        <v>80</v>
      </c>
      <c r="B13" s="111"/>
      <c r="C13" s="111"/>
      <c r="D13" s="111"/>
      <c r="E13" s="12"/>
      <c r="F13" s="12"/>
      <c r="G13" s="12"/>
      <c r="H13" s="12"/>
      <c r="I13" s="12"/>
      <c r="J13" s="12"/>
    </row>
    <row r="14" spans="1:16" ht="15" customHeight="1">
      <c r="A14" s="112" t="s">
        <v>81</v>
      </c>
      <c r="B14" s="111"/>
      <c r="C14" s="111"/>
      <c r="D14" s="111"/>
      <c r="E14" s="12"/>
      <c r="F14" s="12"/>
      <c r="G14" s="12"/>
      <c r="H14" s="12"/>
      <c r="I14" s="12"/>
      <c r="J14" s="12"/>
    </row>
    <row r="15" spans="1:16" ht="15" customHeight="1">
      <c r="A15" s="112" t="s">
        <v>82</v>
      </c>
      <c r="B15" s="111"/>
      <c r="C15" s="111"/>
      <c r="D15" s="111"/>
      <c r="E15" s="12"/>
      <c r="F15" s="12"/>
      <c r="G15" s="12"/>
      <c r="H15" s="12"/>
      <c r="I15" s="12"/>
      <c r="J15" s="12"/>
    </row>
    <row r="16" spans="1:16" ht="15" customHeight="1">
      <c r="A16" s="112" t="s">
        <v>83</v>
      </c>
      <c r="B16" s="111"/>
      <c r="C16" s="111"/>
      <c r="D16" s="111"/>
      <c r="E16" s="12" t="s">
        <v>102</v>
      </c>
      <c r="F16" s="12"/>
      <c r="G16" s="12"/>
      <c r="H16" s="12"/>
      <c r="I16" s="12"/>
      <c r="J16" s="12"/>
      <c r="K16" s="117"/>
      <c r="L16" s="117"/>
      <c r="M16" s="117"/>
      <c r="N16" s="117"/>
      <c r="O16" s="117"/>
      <c r="P16" s="117"/>
    </row>
    <row r="17" spans="1:16">
      <c r="K17" s="117"/>
      <c r="L17" s="117"/>
      <c r="M17" s="117"/>
      <c r="N17" s="117"/>
      <c r="O17" s="117"/>
      <c r="P17" s="117"/>
    </row>
    <row r="18" spans="1:16">
      <c r="A18" s="6" t="s">
        <v>84</v>
      </c>
      <c r="B18" s="7"/>
      <c r="C18" s="7"/>
      <c r="D18" s="7"/>
      <c r="E18" s="7"/>
      <c r="F18" s="18" t="s">
        <v>25</v>
      </c>
      <c r="G18" s="20" t="s">
        <v>28</v>
      </c>
      <c r="H18" s="22" t="s">
        <v>30</v>
      </c>
    </row>
    <row r="19" spans="1:16">
      <c r="A19" s="8" t="s">
        <v>4</v>
      </c>
      <c r="B19" s="1"/>
      <c r="C19" s="1"/>
      <c r="D19" s="1"/>
      <c r="E19" s="1"/>
      <c r="F19" s="19" t="s">
        <v>26</v>
      </c>
      <c r="G19" s="21" t="s">
        <v>29</v>
      </c>
      <c r="H19" s="23" t="s">
        <v>31</v>
      </c>
    </row>
    <row r="20" spans="1:16">
      <c r="A20" s="124" t="s">
        <v>5</v>
      </c>
      <c r="B20" s="125"/>
      <c r="C20" s="125"/>
      <c r="D20" s="125"/>
      <c r="E20" s="126"/>
      <c r="F20" s="38"/>
      <c r="G20" s="40">
        <v>1.2</v>
      </c>
      <c r="H20" s="43">
        <f>F20*G20</f>
        <v>0</v>
      </c>
    </row>
    <row r="21" spans="1:16">
      <c r="A21" s="124" t="s">
        <v>6</v>
      </c>
      <c r="B21" s="125"/>
      <c r="C21" s="125"/>
      <c r="D21" s="125"/>
      <c r="E21" s="126"/>
      <c r="F21" s="38"/>
      <c r="G21" s="40">
        <v>0.6</v>
      </c>
      <c r="H21" s="43">
        <f t="shared" ref="H21:H37" si="0">F21*G21</f>
        <v>0</v>
      </c>
    </row>
    <row r="22" spans="1:16">
      <c r="A22" s="9" t="s">
        <v>7</v>
      </c>
      <c r="B22" s="10"/>
      <c r="C22" s="11"/>
      <c r="D22" s="11"/>
      <c r="E22" s="11"/>
      <c r="F22" s="38"/>
      <c r="G22" s="40">
        <v>1.75</v>
      </c>
      <c r="H22" s="43">
        <f t="shared" si="0"/>
        <v>0</v>
      </c>
    </row>
    <row r="23" spans="1:16">
      <c r="A23" s="124" t="s">
        <v>8</v>
      </c>
      <c r="B23" s="125"/>
      <c r="C23" s="125"/>
      <c r="D23" s="125"/>
      <c r="E23" s="126"/>
      <c r="F23" s="38"/>
      <c r="G23" s="40">
        <v>1.9</v>
      </c>
      <c r="H23" s="43">
        <f t="shared" si="0"/>
        <v>0</v>
      </c>
    </row>
    <row r="24" spans="1:16">
      <c r="A24" s="124" t="s">
        <v>9</v>
      </c>
      <c r="B24" s="125"/>
      <c r="C24" s="125"/>
      <c r="D24" s="125"/>
      <c r="E24" s="126"/>
      <c r="F24" s="38"/>
      <c r="G24" s="40">
        <v>3</v>
      </c>
      <c r="H24" s="43">
        <f t="shared" si="0"/>
        <v>0</v>
      </c>
    </row>
    <row r="25" spans="1:16">
      <c r="A25" s="120" t="s">
        <v>10</v>
      </c>
      <c r="B25" s="121"/>
      <c r="C25" s="121"/>
      <c r="D25" s="121"/>
      <c r="E25" s="122"/>
      <c r="F25" s="38"/>
      <c r="G25" s="40">
        <v>3</v>
      </c>
      <c r="H25" s="43">
        <f t="shared" si="0"/>
        <v>0</v>
      </c>
    </row>
    <row r="26" spans="1:16">
      <c r="A26" s="124" t="s">
        <v>11</v>
      </c>
      <c r="B26" s="125"/>
      <c r="C26" s="125"/>
      <c r="D26" s="125"/>
      <c r="E26" s="126"/>
      <c r="F26" s="38"/>
      <c r="G26" s="40">
        <v>4</v>
      </c>
      <c r="H26" s="43">
        <f t="shared" si="0"/>
        <v>0</v>
      </c>
    </row>
    <row r="27" spans="1:16">
      <c r="A27" s="120" t="s">
        <v>12</v>
      </c>
      <c r="B27" s="121"/>
      <c r="C27" s="121"/>
      <c r="D27" s="121"/>
      <c r="E27" s="122"/>
      <c r="F27" s="38"/>
      <c r="G27" s="40">
        <v>2.5</v>
      </c>
      <c r="H27" s="43">
        <f t="shared" si="0"/>
        <v>0</v>
      </c>
    </row>
    <row r="28" spans="1:16">
      <c r="A28" s="130" t="s">
        <v>13</v>
      </c>
      <c r="B28" s="125"/>
      <c r="C28" s="125"/>
      <c r="D28" s="125"/>
      <c r="E28" s="126"/>
      <c r="F28" s="38"/>
      <c r="G28" s="40">
        <v>26</v>
      </c>
      <c r="H28" s="43">
        <f t="shared" si="0"/>
        <v>0</v>
      </c>
    </row>
    <row r="29" spans="1:16">
      <c r="A29" s="130" t="s">
        <v>14</v>
      </c>
      <c r="B29" s="125"/>
      <c r="C29" s="125"/>
      <c r="D29" s="125"/>
      <c r="E29" s="126"/>
      <c r="F29" s="38"/>
      <c r="G29" s="40">
        <v>1.1000000000000001</v>
      </c>
      <c r="H29" s="43">
        <f t="shared" si="0"/>
        <v>0</v>
      </c>
    </row>
    <row r="30" spans="1:16">
      <c r="A30" s="130"/>
      <c r="B30" s="125"/>
      <c r="C30" s="125"/>
      <c r="D30" s="125"/>
      <c r="E30" s="126"/>
      <c r="F30" s="38"/>
      <c r="G30" s="40"/>
      <c r="H30" s="43">
        <f t="shared" si="0"/>
        <v>0</v>
      </c>
    </row>
    <row r="31" spans="1:16">
      <c r="A31" s="124" t="s">
        <v>15</v>
      </c>
      <c r="B31" s="125"/>
      <c r="C31" s="125"/>
      <c r="D31" s="125"/>
      <c r="E31" s="126"/>
      <c r="F31" s="38"/>
      <c r="G31" s="40">
        <v>35</v>
      </c>
      <c r="H31" s="43">
        <f t="shared" si="0"/>
        <v>0</v>
      </c>
    </row>
    <row r="32" spans="1:16">
      <c r="A32" s="124" t="s">
        <v>16</v>
      </c>
      <c r="B32" s="125"/>
      <c r="C32" s="125"/>
      <c r="D32" s="125"/>
      <c r="E32" s="126"/>
      <c r="F32" s="24"/>
      <c r="G32" s="40">
        <v>60</v>
      </c>
      <c r="H32" s="43">
        <f t="shared" si="0"/>
        <v>0</v>
      </c>
    </row>
    <row r="33" spans="1:9">
      <c r="A33" s="124" t="s">
        <v>17</v>
      </c>
      <c r="B33" s="125"/>
      <c r="C33" s="125"/>
      <c r="D33" s="125"/>
      <c r="E33" s="126"/>
      <c r="F33" s="24"/>
      <c r="G33" s="40">
        <v>6.9</v>
      </c>
      <c r="H33" s="43">
        <f t="shared" si="0"/>
        <v>0</v>
      </c>
    </row>
    <row r="34" spans="1:9">
      <c r="A34" s="124" t="s">
        <v>18</v>
      </c>
      <c r="B34" s="125"/>
      <c r="C34" s="125"/>
      <c r="D34" s="125"/>
      <c r="E34" s="126"/>
      <c r="F34" s="24"/>
      <c r="G34" s="40">
        <v>5.18</v>
      </c>
      <c r="H34" s="43">
        <f t="shared" si="0"/>
        <v>0</v>
      </c>
    </row>
    <row r="35" spans="1:9">
      <c r="A35" s="124" t="s">
        <v>19</v>
      </c>
      <c r="B35" s="121"/>
      <c r="C35" s="121"/>
      <c r="D35" s="121"/>
      <c r="E35" s="122"/>
      <c r="F35" s="25"/>
      <c r="G35" s="41">
        <v>6.9</v>
      </c>
      <c r="H35" s="44">
        <f t="shared" si="0"/>
        <v>0</v>
      </c>
    </row>
    <row r="36" spans="1:9">
      <c r="A36" s="124" t="s">
        <v>20</v>
      </c>
      <c r="B36" s="125"/>
      <c r="C36" s="125"/>
      <c r="D36" s="125"/>
      <c r="E36" s="126"/>
      <c r="F36" s="24"/>
      <c r="G36" s="40">
        <v>5</v>
      </c>
      <c r="H36" s="43">
        <f t="shared" si="0"/>
        <v>0</v>
      </c>
    </row>
    <row r="37" spans="1:9">
      <c r="A37" s="127" t="s">
        <v>21</v>
      </c>
      <c r="B37" s="128"/>
      <c r="C37" s="128"/>
      <c r="D37" s="128"/>
      <c r="E37" s="129"/>
      <c r="F37" s="26"/>
      <c r="G37" s="40">
        <v>0.9</v>
      </c>
      <c r="H37" s="43">
        <f t="shared" si="0"/>
        <v>0</v>
      </c>
    </row>
    <row r="38" spans="1:9">
      <c r="A38" s="134" t="s">
        <v>22</v>
      </c>
      <c r="B38" s="135"/>
      <c r="C38" s="135"/>
      <c r="D38" s="135"/>
      <c r="E38" s="136"/>
      <c r="F38" s="146"/>
      <c r="G38" s="131"/>
      <c r="H38" s="45"/>
    </row>
    <row r="39" spans="1:9">
      <c r="A39" s="114" t="s">
        <v>101</v>
      </c>
      <c r="B39" s="115"/>
      <c r="C39" s="115"/>
      <c r="D39" s="115"/>
      <c r="E39" s="13"/>
      <c r="F39" s="147"/>
      <c r="G39" s="131"/>
      <c r="H39" s="37"/>
    </row>
    <row r="40" spans="1:9">
      <c r="A40" s="137"/>
      <c r="B40" s="138"/>
      <c r="C40" s="138"/>
      <c r="D40" s="138"/>
      <c r="E40" s="139"/>
      <c r="F40" s="24"/>
      <c r="G40" s="42"/>
      <c r="H40" s="36"/>
    </row>
    <row r="41" spans="1:9">
      <c r="A41" s="140"/>
      <c r="B41" s="141"/>
      <c r="C41" s="141"/>
      <c r="D41" s="141"/>
      <c r="E41" s="142"/>
      <c r="F41" s="24"/>
      <c r="G41" s="42"/>
      <c r="H41" s="36"/>
    </row>
    <row r="42" spans="1:9">
      <c r="A42" s="143"/>
      <c r="B42" s="144"/>
      <c r="C42" s="144"/>
      <c r="D42" s="144"/>
      <c r="E42" s="145"/>
      <c r="F42" s="24"/>
      <c r="G42" s="42"/>
      <c r="H42" s="40"/>
    </row>
    <row r="43" spans="1:9">
      <c r="A43" s="143" t="s">
        <v>97</v>
      </c>
      <c r="B43" s="144"/>
      <c r="C43" s="144"/>
      <c r="D43" s="144"/>
      <c r="E43" s="145"/>
      <c r="F43" s="24"/>
      <c r="G43" s="42"/>
      <c r="H43" s="108">
        <f>SUM(H20:H42)</f>
        <v>0</v>
      </c>
    </row>
    <row r="44" spans="1:9">
      <c r="A44" s="14" t="s">
        <v>23</v>
      </c>
      <c r="B44" s="15"/>
      <c r="C44" s="16"/>
      <c r="D44" s="16"/>
      <c r="E44" s="17" t="s">
        <v>24</v>
      </c>
      <c r="F44" s="39" t="s">
        <v>27</v>
      </c>
      <c r="G44" s="42"/>
      <c r="H44" s="36"/>
    </row>
    <row r="45" spans="1:9" ht="13.5" thickBot="1"/>
    <row r="46" spans="1:9">
      <c r="A46" s="52" t="s">
        <v>85</v>
      </c>
      <c r="B46" s="53"/>
      <c r="C46" s="54"/>
      <c r="D46" s="53"/>
      <c r="E46" s="53"/>
      <c r="F46" s="53"/>
      <c r="G46" s="55"/>
      <c r="H46" s="56"/>
      <c r="I46" s="57" t="s">
        <v>43</v>
      </c>
    </row>
    <row r="47" spans="1:9" ht="13.5" thickBot="1">
      <c r="A47" s="79" t="s">
        <v>33</v>
      </c>
      <c r="B47" s="80" t="s">
        <v>34</v>
      </c>
      <c r="C47" s="80" t="s">
        <v>35</v>
      </c>
      <c r="D47" s="80" t="s">
        <v>36</v>
      </c>
      <c r="E47" s="80" t="s">
        <v>38</v>
      </c>
      <c r="F47" s="80"/>
      <c r="G47" s="80"/>
      <c r="H47" s="80"/>
      <c r="I47" s="81" t="s">
        <v>98</v>
      </c>
    </row>
    <row r="48" spans="1:9">
      <c r="A48" s="132"/>
      <c r="B48" s="133"/>
      <c r="C48" s="32"/>
      <c r="D48" s="32"/>
      <c r="E48" s="100" t="s">
        <v>42</v>
      </c>
      <c r="F48" s="50"/>
      <c r="G48" s="50"/>
      <c r="H48" s="34"/>
      <c r="I48" s="93"/>
    </row>
    <row r="49" spans="1:20" ht="13.5" thickBot="1">
      <c r="A49" s="61">
        <v>31378</v>
      </c>
      <c r="B49" s="62">
        <v>100</v>
      </c>
      <c r="C49" s="63">
        <v>1859000</v>
      </c>
      <c r="D49" s="63">
        <v>18554101</v>
      </c>
      <c r="E49" s="150">
        <v>18551105</v>
      </c>
      <c r="F49" s="150"/>
      <c r="G49" s="64"/>
      <c r="H49" s="64"/>
      <c r="I49" s="109">
        <f>H42</f>
        <v>0</v>
      </c>
      <c r="K49" s="118"/>
      <c r="L49" s="118"/>
      <c r="M49" s="118"/>
      <c r="N49" s="118"/>
      <c r="O49" s="118"/>
      <c r="P49" s="118"/>
      <c r="Q49" s="118"/>
      <c r="R49" s="118"/>
      <c r="S49" s="118"/>
      <c r="T49" s="117"/>
    </row>
    <row r="50" spans="1:20">
      <c r="A50" s="98" t="s">
        <v>94</v>
      </c>
      <c r="B50" s="96"/>
      <c r="C50" s="49"/>
      <c r="D50" s="49"/>
      <c r="E50" s="33"/>
      <c r="F50" s="33"/>
      <c r="G50" s="50"/>
      <c r="H50" s="50"/>
      <c r="I50" s="51"/>
      <c r="K50" s="118"/>
      <c r="L50" s="118"/>
      <c r="M50" s="118"/>
      <c r="N50" s="118"/>
      <c r="O50" s="118"/>
      <c r="P50" s="118"/>
      <c r="Q50" s="118"/>
      <c r="R50" s="118"/>
      <c r="S50" s="118"/>
      <c r="T50" s="117"/>
    </row>
    <row r="51" spans="1:20" ht="13.5" thickBot="1">
      <c r="A51" s="32"/>
      <c r="B51" s="32"/>
      <c r="C51" s="33"/>
      <c r="D51" s="32"/>
      <c r="E51" s="33"/>
      <c r="F51" s="33"/>
      <c r="G51" s="34"/>
      <c r="H51" s="34"/>
      <c r="I51" s="34"/>
      <c r="K51" s="119"/>
      <c r="L51" s="119"/>
      <c r="M51" s="119"/>
      <c r="N51" s="119"/>
      <c r="O51" s="119"/>
      <c r="P51" s="119"/>
      <c r="Q51" s="119"/>
      <c r="R51" s="119"/>
      <c r="S51" s="119"/>
      <c r="T51" s="117"/>
    </row>
    <row r="52" spans="1:20">
      <c r="A52" s="52" t="s">
        <v>41</v>
      </c>
      <c r="B52" s="53"/>
      <c r="C52" s="54"/>
      <c r="D52" s="53"/>
      <c r="E52" s="53"/>
      <c r="F52" s="53"/>
      <c r="G52" s="55"/>
      <c r="H52" s="56"/>
      <c r="I52" s="57" t="s">
        <v>43</v>
      </c>
    </row>
    <row r="53" spans="1:20" ht="13.5" thickBot="1">
      <c r="A53" s="58" t="s">
        <v>33</v>
      </c>
      <c r="B53" s="59" t="s">
        <v>34</v>
      </c>
      <c r="C53" s="59" t="s">
        <v>35</v>
      </c>
      <c r="D53" s="59" t="s">
        <v>36</v>
      </c>
      <c r="E53" s="59" t="s">
        <v>37</v>
      </c>
      <c r="F53" s="59" t="s">
        <v>38</v>
      </c>
      <c r="G53" s="59" t="s">
        <v>39</v>
      </c>
      <c r="H53" s="59"/>
      <c r="I53" s="60" t="s">
        <v>99</v>
      </c>
    </row>
    <row r="54" spans="1:20">
      <c r="A54" s="75">
        <v>44148</v>
      </c>
      <c r="B54" s="76">
        <v>100</v>
      </c>
      <c r="C54" s="76">
        <v>1859000</v>
      </c>
      <c r="D54" s="101">
        <v>18551105</v>
      </c>
      <c r="E54" s="102" t="s">
        <v>40</v>
      </c>
      <c r="F54" s="103"/>
      <c r="G54" s="104"/>
      <c r="H54" s="77"/>
      <c r="I54" s="110">
        <f>H42</f>
        <v>0</v>
      </c>
    </row>
    <row r="55" spans="1:20">
      <c r="A55" s="65">
        <v>44148</v>
      </c>
      <c r="B55" s="48">
        <v>100</v>
      </c>
      <c r="C55" s="48">
        <v>1859000</v>
      </c>
      <c r="D55" s="48"/>
      <c r="E55" s="36"/>
      <c r="F55" s="35"/>
      <c r="G55" s="47"/>
      <c r="H55" s="46"/>
      <c r="I55" s="66"/>
    </row>
    <row r="56" spans="1:20">
      <c r="A56" s="65">
        <v>44148</v>
      </c>
      <c r="B56" s="48">
        <v>100</v>
      </c>
      <c r="C56" s="48">
        <v>1859000</v>
      </c>
      <c r="D56" s="94"/>
      <c r="E56" s="95"/>
      <c r="F56" s="73"/>
      <c r="G56" s="74"/>
      <c r="H56" s="46"/>
      <c r="I56" s="67"/>
    </row>
    <row r="57" spans="1:20" ht="13.5" thickBot="1">
      <c r="A57" s="78">
        <v>44148</v>
      </c>
      <c r="B57" s="63">
        <v>100</v>
      </c>
      <c r="C57" s="63">
        <v>1859000</v>
      </c>
      <c r="D57" s="70"/>
      <c r="E57" s="71"/>
      <c r="F57" s="71"/>
      <c r="G57" s="72"/>
      <c r="H57" s="68"/>
      <c r="I57" s="69"/>
    </row>
    <row r="58" spans="1:20">
      <c r="A58" s="99" t="s">
        <v>93</v>
      </c>
      <c r="B58" s="49"/>
      <c r="C58" s="49"/>
      <c r="D58" s="97"/>
      <c r="E58" s="33"/>
      <c r="F58" s="33"/>
      <c r="G58" s="50"/>
      <c r="H58" s="50"/>
      <c r="I58" s="50"/>
    </row>
    <row r="59" spans="1:20">
      <c r="A59" s="27"/>
      <c r="B59" s="5"/>
      <c r="C59" s="5"/>
      <c r="D59" s="5"/>
      <c r="E59" s="5"/>
      <c r="F59" s="5"/>
      <c r="G59" s="28"/>
      <c r="H59" s="5"/>
      <c r="I59" s="29"/>
      <c r="J59" s="29"/>
    </row>
    <row r="60" spans="1:20">
      <c r="A60" s="2" t="s">
        <v>96</v>
      </c>
      <c r="B60" s="29"/>
      <c r="C60" s="29"/>
      <c r="D60" s="29"/>
      <c r="E60" s="29"/>
      <c r="F60" s="29"/>
      <c r="G60" s="30"/>
      <c r="H60" s="29"/>
      <c r="I60" s="29"/>
      <c r="J60" s="29"/>
    </row>
    <row r="61" spans="1:20">
      <c r="A61" s="2"/>
      <c r="B61" s="105"/>
      <c r="C61" s="105"/>
      <c r="D61" s="105"/>
      <c r="E61" s="105"/>
      <c r="F61" s="105"/>
      <c r="G61" s="106"/>
      <c r="H61" s="105"/>
      <c r="I61" s="107"/>
      <c r="J61" s="107"/>
    </row>
    <row r="62" spans="1:20">
      <c r="A62" s="2"/>
      <c r="B62" s="5"/>
      <c r="C62" s="5"/>
      <c r="D62" s="5"/>
      <c r="E62" s="5"/>
      <c r="F62" s="90"/>
      <c r="G62" s="91"/>
      <c r="H62" s="90"/>
      <c r="I62" s="92"/>
      <c r="J62" s="92"/>
    </row>
    <row r="64" spans="1:20">
      <c r="A64" s="83" t="s">
        <v>46</v>
      </c>
      <c r="B64" s="83"/>
      <c r="C64" s="83"/>
      <c r="D64" s="83"/>
      <c r="E64" s="83"/>
      <c r="G64" s="31"/>
    </row>
    <row r="65" spans="1:10">
      <c r="A65" s="82" t="s">
        <v>40</v>
      </c>
      <c r="B65" s="82"/>
      <c r="C65" s="82"/>
      <c r="D65" s="82"/>
      <c r="E65" s="82"/>
      <c r="F65" s="82"/>
      <c r="G65" s="84"/>
      <c r="H65" s="82"/>
      <c r="I65" s="82"/>
      <c r="J65" s="82"/>
    </row>
    <row r="66" spans="1:10">
      <c r="A66" s="2" t="s">
        <v>47</v>
      </c>
      <c r="B66" s="2"/>
      <c r="C66" s="2"/>
      <c r="D66" s="2"/>
      <c r="E66" s="2"/>
      <c r="F66" s="2"/>
      <c r="G66" s="85"/>
      <c r="H66" s="2"/>
      <c r="I66" s="2"/>
      <c r="J66" s="2"/>
    </row>
    <row r="67" spans="1:10">
      <c r="A67" s="2" t="s">
        <v>48</v>
      </c>
      <c r="C67" s="2"/>
      <c r="D67" s="2"/>
      <c r="E67" s="2"/>
      <c r="F67" s="2"/>
      <c r="G67" s="85"/>
      <c r="H67" s="2"/>
      <c r="I67" s="2"/>
      <c r="J67" s="2"/>
    </row>
    <row r="68" spans="1:10">
      <c r="A68" s="83" t="s">
        <v>49</v>
      </c>
      <c r="B68" s="2"/>
      <c r="C68" s="2" t="s">
        <v>50</v>
      </c>
      <c r="D68" s="2"/>
      <c r="E68" s="2"/>
      <c r="F68" s="2"/>
      <c r="G68" s="85"/>
    </row>
    <row r="69" spans="1:10">
      <c r="A69" s="82"/>
      <c r="B69" s="82"/>
      <c r="D69" s="82"/>
      <c r="G69" s="31"/>
    </row>
    <row r="70" spans="1:10">
      <c r="A70" s="86" t="s">
        <v>51</v>
      </c>
      <c r="F70" s="31"/>
    </row>
    <row r="71" spans="1:10">
      <c r="A71" s="82" t="s">
        <v>52</v>
      </c>
      <c r="C71" s="82" t="s">
        <v>53</v>
      </c>
      <c r="F71" s="31"/>
    </row>
    <row r="72" spans="1:10">
      <c r="C72" s="82"/>
      <c r="F72" s="31"/>
    </row>
    <row r="73" spans="1:10">
      <c r="A73" t="s">
        <v>54</v>
      </c>
      <c r="C73" s="82" t="s">
        <v>55</v>
      </c>
      <c r="D73" s="82"/>
      <c r="E73" s="82"/>
      <c r="F73" s="84"/>
      <c r="G73" s="82"/>
      <c r="H73" s="82"/>
      <c r="I73" s="82"/>
      <c r="J73" s="82"/>
    </row>
    <row r="74" spans="1:10">
      <c r="D74" s="82" t="s">
        <v>40</v>
      </c>
      <c r="E74" s="82"/>
      <c r="F74" s="82"/>
      <c r="G74" s="84"/>
      <c r="H74" s="82"/>
      <c r="I74" s="82"/>
      <c r="J74" s="82"/>
    </row>
    <row r="75" spans="1:10">
      <c r="C75" s="82" t="s">
        <v>56</v>
      </c>
      <c r="D75" s="151" t="s">
        <v>57</v>
      </c>
      <c r="E75" s="151"/>
      <c r="F75" s="151"/>
      <c r="G75" s="31"/>
    </row>
    <row r="76" spans="1:10">
      <c r="D76" s="148" t="s">
        <v>58</v>
      </c>
      <c r="E76" s="148"/>
      <c r="F76" s="148"/>
      <c r="G76" s="31"/>
    </row>
    <row r="77" spans="1:10">
      <c r="D77" s="148" t="s">
        <v>59</v>
      </c>
      <c r="E77" s="148"/>
      <c r="F77" s="148"/>
      <c r="G77" s="31"/>
    </row>
    <row r="78" spans="1:10">
      <c r="E78" s="82" t="s">
        <v>40</v>
      </c>
      <c r="F78" s="82" t="s">
        <v>40</v>
      </c>
    </row>
    <row r="79" spans="1:10">
      <c r="C79" s="2" t="s">
        <v>60</v>
      </c>
      <c r="D79" s="2"/>
      <c r="E79" s="2"/>
      <c r="F79" s="85"/>
      <c r="G79" s="2"/>
      <c r="H79" s="2"/>
      <c r="I79" s="2"/>
    </row>
    <row r="80" spans="1:10">
      <c r="D80" s="2"/>
      <c r="E80" s="2"/>
      <c r="F80" s="2"/>
      <c r="G80" s="85"/>
      <c r="H80" s="2"/>
      <c r="I80" s="2"/>
      <c r="J80" s="2"/>
    </row>
    <row r="81" spans="1:9">
      <c r="A81" s="82"/>
      <c r="B81" s="82" t="s">
        <v>61</v>
      </c>
      <c r="D81" s="82" t="s">
        <v>62</v>
      </c>
      <c r="G81" s="31"/>
    </row>
    <row r="82" spans="1:9">
      <c r="A82" s="82"/>
      <c r="B82" s="82"/>
      <c r="D82" s="82"/>
      <c r="G82" s="31"/>
    </row>
    <row r="83" spans="1:9">
      <c r="A83" s="86" t="s">
        <v>86</v>
      </c>
      <c r="D83" s="82"/>
      <c r="G83" s="31"/>
    </row>
    <row r="84" spans="1:9">
      <c r="A84" s="82" t="s">
        <v>32</v>
      </c>
      <c r="B84" s="2" t="s">
        <v>87</v>
      </c>
      <c r="D84" s="82"/>
      <c r="G84" s="31"/>
    </row>
    <row r="85" spans="1:9">
      <c r="A85" s="82"/>
      <c r="B85" s="82" t="s">
        <v>88</v>
      </c>
      <c r="D85" s="82"/>
      <c r="G85" s="31"/>
    </row>
    <row r="86" spans="1:9">
      <c r="A86" s="82"/>
      <c r="B86" s="82"/>
      <c r="D86" s="82"/>
      <c r="G86" s="31"/>
    </row>
    <row r="87" spans="1:9">
      <c r="A87" s="86" t="s">
        <v>63</v>
      </c>
      <c r="F87" s="31"/>
    </row>
    <row r="88" spans="1:9">
      <c r="A88" s="82" t="s">
        <v>32</v>
      </c>
      <c r="B88" s="2" t="s">
        <v>64</v>
      </c>
      <c r="C88" s="2"/>
      <c r="D88" s="2"/>
      <c r="E88" s="2"/>
      <c r="F88" s="85"/>
      <c r="G88" s="2"/>
      <c r="H88" s="2"/>
      <c r="I88" s="2"/>
    </row>
    <row r="89" spans="1:9">
      <c r="B89" s="82" t="s">
        <v>89</v>
      </c>
      <c r="F89" s="31"/>
    </row>
    <row r="90" spans="1:9">
      <c r="C90" s="82" t="s">
        <v>90</v>
      </c>
      <c r="G90" s="31"/>
    </row>
    <row r="91" spans="1:9">
      <c r="C91" s="2"/>
      <c r="D91" s="2"/>
      <c r="E91" s="2"/>
      <c r="F91" s="2"/>
      <c r="G91" s="31"/>
    </row>
    <row r="92" spans="1:9">
      <c r="B92" s="86" t="s">
        <v>65</v>
      </c>
      <c r="E92" s="2"/>
      <c r="F92" s="2"/>
      <c r="G92" s="85"/>
      <c r="H92" s="2"/>
    </row>
    <row r="93" spans="1:9">
      <c r="B93" s="82" t="s">
        <v>66</v>
      </c>
      <c r="G93" s="31"/>
    </row>
    <row r="94" spans="1:9">
      <c r="C94" s="2" t="s">
        <v>67</v>
      </c>
      <c r="D94" s="2"/>
      <c r="E94" s="2"/>
      <c r="F94" s="2"/>
      <c r="G94" s="85"/>
      <c r="H94" s="2"/>
    </row>
    <row r="95" spans="1:9">
      <c r="A95" s="82"/>
      <c r="B95" s="82"/>
      <c r="D95" s="82"/>
      <c r="G95" s="31"/>
    </row>
    <row r="96" spans="1:9">
      <c r="A96" s="149" t="s">
        <v>68</v>
      </c>
      <c r="B96" s="149"/>
      <c r="C96" s="149"/>
      <c r="D96" s="2" t="s">
        <v>69</v>
      </c>
      <c r="E96" s="2"/>
      <c r="F96" s="2"/>
      <c r="G96" s="85"/>
      <c r="H96" s="2"/>
    </row>
    <row r="97" spans="1:10">
      <c r="G97" s="31"/>
    </row>
    <row r="98" spans="1:10">
      <c r="B98" s="86" t="s">
        <v>70</v>
      </c>
      <c r="C98" s="86"/>
      <c r="D98" s="86"/>
      <c r="G98" s="31"/>
    </row>
    <row r="99" spans="1:10">
      <c r="B99" t="s">
        <v>71</v>
      </c>
      <c r="G99" s="31"/>
    </row>
    <row r="100" spans="1:10">
      <c r="C100" t="s">
        <v>72</v>
      </c>
      <c r="G100" s="31"/>
    </row>
    <row r="101" spans="1:10">
      <c r="C101" s="82"/>
      <c r="G101" s="31"/>
    </row>
    <row r="102" spans="1:10">
      <c r="C102" s="4" t="s">
        <v>73</v>
      </c>
      <c r="D102" s="4"/>
      <c r="E102" s="4"/>
      <c r="F102" s="4"/>
      <c r="G102" s="31"/>
    </row>
    <row r="103" spans="1:10">
      <c r="C103" s="2"/>
      <c r="D103" s="2"/>
      <c r="E103" s="2"/>
      <c r="F103" s="2"/>
      <c r="G103" s="85"/>
    </row>
    <row r="104" spans="1:10">
      <c r="A104" s="87" t="s">
        <v>92</v>
      </c>
      <c r="B104" s="88"/>
      <c r="C104" s="88"/>
      <c r="D104" s="88"/>
      <c r="E104" s="88"/>
      <c r="F104" s="88"/>
      <c r="G104" s="89"/>
      <c r="H104" s="88"/>
      <c r="I104" s="88"/>
      <c r="J104" s="88"/>
    </row>
    <row r="105" spans="1:10">
      <c r="A105" s="83"/>
      <c r="B105" s="111"/>
      <c r="C105" s="116" t="s">
        <v>91</v>
      </c>
      <c r="D105" s="112"/>
      <c r="E105" s="112"/>
      <c r="F105" s="2"/>
      <c r="G105" s="85"/>
    </row>
    <row r="106" spans="1:10">
      <c r="A106" s="83" t="s">
        <v>74</v>
      </c>
      <c r="C106" s="82"/>
      <c r="G106" s="31"/>
    </row>
    <row r="107" spans="1:10">
      <c r="G107" s="31"/>
    </row>
    <row r="108" spans="1:10">
      <c r="A108" s="82" t="s">
        <v>75</v>
      </c>
      <c r="E108" s="31"/>
    </row>
    <row r="109" spans="1:10">
      <c r="A109" t="s">
        <v>76</v>
      </c>
      <c r="E109" s="31"/>
    </row>
    <row r="110" spans="1:10">
      <c r="A110" s="82" t="s">
        <v>77</v>
      </c>
      <c r="E110" s="31"/>
    </row>
    <row r="111" spans="1:10">
      <c r="A111" s="82" t="s">
        <v>78</v>
      </c>
      <c r="E111" s="31"/>
    </row>
    <row r="112" spans="1:10">
      <c r="A112" s="82"/>
      <c r="E112" s="31"/>
    </row>
    <row r="113" spans="7:7">
      <c r="G113" s="31"/>
    </row>
    <row r="114" spans="7:7">
      <c r="G114" s="31"/>
    </row>
    <row r="115" spans="7:7">
      <c r="G115" s="31"/>
    </row>
  </sheetData>
  <mergeCells count="31">
    <mergeCell ref="D76:F76"/>
    <mergeCell ref="D77:F77"/>
    <mergeCell ref="A96:C96"/>
    <mergeCell ref="E49:F49"/>
    <mergeCell ref="D75:F75"/>
    <mergeCell ref="G38:G39"/>
    <mergeCell ref="A48:B48"/>
    <mergeCell ref="A38:E38"/>
    <mergeCell ref="A40:E40"/>
    <mergeCell ref="A41:E41"/>
    <mergeCell ref="A42:E42"/>
    <mergeCell ref="A43:E43"/>
    <mergeCell ref="F38:F39"/>
    <mergeCell ref="A37:E37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25:E25"/>
    <mergeCell ref="A4:H4"/>
    <mergeCell ref="A20:E20"/>
    <mergeCell ref="A21:E21"/>
    <mergeCell ref="A23:E23"/>
    <mergeCell ref="A24:E24"/>
  </mergeCells>
  <hyperlinks>
    <hyperlink ref="C105" r:id="rId1" xr:uid="{2CE87F22-81CD-421B-A213-DA1938919803}"/>
  </hyperlinks>
  <pageMargins left="0.7" right="0.7" top="0.75" bottom="0.75" header="0.3" footer="0.3"/>
  <pageSetup paperSize="9" scale="9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1.9.2021</vt:lpstr>
      <vt:lpstr>'1.9.2021'!Tulostusalue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Kuune Saija</dc:creator>
  <cp:lastModifiedBy>Santala Sari</cp:lastModifiedBy>
  <cp:lastPrinted>2021-08-27T08:33:36Z</cp:lastPrinted>
  <dcterms:created xsi:type="dcterms:W3CDTF">2021-08-27T07:36:15Z</dcterms:created>
  <dcterms:modified xsi:type="dcterms:W3CDTF">2022-04-12T11:31:30Z</dcterms:modified>
</cp:coreProperties>
</file>