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ikkka\Desktop\LUKUVUOSI 2025-2026\"/>
    </mc:Choice>
  </mc:AlternateContent>
  <xr:revisionPtr revIDLastSave="0" documentId="13_ncr:1_{CC741939-8163-41ED-AE18-4446DF6120B8}" xr6:coauthVersionLast="47" xr6:coauthVersionMax="47" xr10:uidLastSave="{00000000-0000-0000-0000-000000000000}"/>
  <bookViews>
    <workbookView xWindow="-120" yWindow="-120" windowWidth="29040" windowHeight="15840" xr2:uid="{80D4D7ED-9B5E-4B79-BE82-B49240A0440C}"/>
  </bookViews>
  <sheets>
    <sheet name="Tuntijako 1.8.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13" i="1"/>
  <c r="K14" i="1"/>
  <c r="K17" i="1"/>
  <c r="K18" i="1"/>
  <c r="K19" i="1"/>
  <c r="K20" i="1"/>
  <c r="K21" i="1"/>
  <c r="K22" i="1"/>
  <c r="K23" i="1"/>
  <c r="B24" i="1"/>
  <c r="C24" i="1"/>
  <c r="D24" i="1"/>
  <c r="E24" i="1"/>
  <c r="F24" i="1"/>
  <c r="G24" i="1"/>
  <c r="H24" i="1"/>
  <c r="I24" i="1"/>
  <c r="J24" i="1"/>
  <c r="K25" i="1"/>
  <c r="K26" i="1"/>
  <c r="B27" i="1"/>
  <c r="C27" i="1"/>
  <c r="D27" i="1"/>
  <c r="E27" i="1"/>
  <c r="F27" i="1"/>
  <c r="G27" i="1"/>
  <c r="H27" i="1"/>
  <c r="I27" i="1"/>
  <c r="J27" i="1"/>
  <c r="K28" i="1"/>
  <c r="L28" i="1"/>
  <c r="K24" i="1" l="1"/>
  <c r="K27" i="1"/>
</calcChain>
</file>

<file path=xl/sharedStrings.xml><?xml version="1.0" encoding="utf-8"?>
<sst xmlns="http://schemas.openxmlformats.org/spreadsheetml/2006/main" count="38" uniqueCount="35">
  <si>
    <t>AINE</t>
  </si>
  <si>
    <t>1-9 YHTEENSÄ</t>
  </si>
  <si>
    <t>VN min.</t>
  </si>
  <si>
    <t>Äidinkieli ja kirjallisuus</t>
  </si>
  <si>
    <t>A1-kieli</t>
  </si>
  <si>
    <t>B1-kieli</t>
  </si>
  <si>
    <t>Matematiikka</t>
  </si>
  <si>
    <t>Ympäristöoppi</t>
  </si>
  <si>
    <t>Biologia</t>
  </si>
  <si>
    <t>Maantieto</t>
  </si>
  <si>
    <t>Fysiikka</t>
  </si>
  <si>
    <t>Kemia</t>
  </si>
  <si>
    <t>Terveystieto</t>
  </si>
  <si>
    <t>Ympäristö- ja luonnontietoaineet yhteensä</t>
  </si>
  <si>
    <t>Uskonto/Elämänkatsomustieto</t>
  </si>
  <si>
    <t xml:space="preserve">Historia </t>
  </si>
  <si>
    <t>Yhteiskuntaoppi</t>
  </si>
  <si>
    <t>Historia ja yhteiskuntaoppi yhteensä</t>
  </si>
  <si>
    <t>Musiikki</t>
  </si>
  <si>
    <t>Kuvataide</t>
  </si>
  <si>
    <t>Käsityö</t>
  </si>
  <si>
    <t>Liikunta</t>
  </si>
  <si>
    <t>Kotitalous</t>
  </si>
  <si>
    <t>Taide- ja taitoaineiden valinnaiset</t>
  </si>
  <si>
    <t>Taide- ja taitoaineet yhteensä</t>
  </si>
  <si>
    <t>Oppilaanohjaus</t>
  </si>
  <si>
    <t>Valinnaiset aineet</t>
  </si>
  <si>
    <t>Oppilaan viikkotuntimäärä</t>
  </si>
  <si>
    <t>PoA</t>
  </si>
  <si>
    <t>Vapaaehtoinen A2-kieli</t>
  </si>
  <si>
    <t>(2)</t>
  </si>
  <si>
    <t>Vapaaehtoinen B2-kieli</t>
  </si>
  <si>
    <t>sis. val.aineisiin; pl. A1+B2</t>
  </si>
  <si>
    <t>Opetuksen vähimmäistuntimäärä saa olla äidinkieli ja kirjallisuus -oppiaineessa enintään kaksi vuosiviikkotuntia ja matematiikassa enintään yhden vuosiviikkotunnin vähäisempi niillä ikäluokilla, jotka ovat aloittaneet perusopetuksen ensimmäisellä vuosiluokalla 1.8.2022 tai sitä aikaisemmin. Opetuksen vähimmäistuntimäärä saa olla äidinkieli ja kirjallisuus -oppiaineessa ja matematiikassa enintään yhden vuosiviikkotunnin vähäisempi niillä ikäluokilla, jotka ovat aloittaneet perusopetuksen ensimmäisellä vuosiluokalla 1.8.2023 tai 1.8.2024.</t>
  </si>
  <si>
    <t>KUOPION PERUSOPETUKSEN TUNTIJAKO 1.8.2025 alkaen (KOP ltk 18.2.2025)SNELLMAN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</si>
</sst>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6"/>
      <color rgb="FF000000"/>
      <name val="Corbel"/>
      <family val="2"/>
    </font>
    <font>
      <b/>
      <sz val="11"/>
      <color rgb="FF000000"/>
      <name val="Corbel"/>
      <family val="2"/>
    </font>
    <font>
      <b/>
      <sz val="8"/>
      <color rgb="FF000000"/>
      <name val="Corbel"/>
      <family val="2"/>
    </font>
    <font>
      <b/>
      <i/>
      <sz val="11"/>
      <color rgb="FF000000"/>
      <name val="Corbel"/>
      <family val="2"/>
    </font>
    <font>
      <i/>
      <sz val="11"/>
      <color rgb="FF000000"/>
      <name val="Calibri"/>
      <family val="2"/>
    </font>
    <font>
      <sz val="10"/>
      <color rgb="FF000000"/>
      <name val="Corbel"/>
      <family val="2"/>
    </font>
    <font>
      <sz val="11"/>
      <color rgb="FF000000"/>
      <name val="Corbel"/>
      <family val="2"/>
    </font>
    <font>
      <sz val="10"/>
      <name val="Corbel"/>
      <family val="2"/>
    </font>
    <font>
      <sz val="11"/>
      <name val="Corbel"/>
      <family val="2"/>
    </font>
    <font>
      <b/>
      <sz val="10"/>
      <color rgb="FF000000"/>
      <name val="Corbel"/>
      <family val="2"/>
    </font>
    <font>
      <sz val="11"/>
      <color rgb="FFFF0000"/>
      <name val="Corbel"/>
      <family val="2"/>
    </font>
    <font>
      <b/>
      <sz val="11"/>
      <color rgb="FFFF0000"/>
      <name val="Corbe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rgb="FFFF99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C1DA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CCC1D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CC1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7F2C4"/>
        <bgColor rgb="FFBFBFBF"/>
      </patternFill>
    </fill>
    <fill>
      <patternFill patternType="solid">
        <fgColor rgb="FFE7F2C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3" borderId="4" xfId="0" applyFont="1" applyFill="1" applyBorder="1" applyAlignment="1">
      <alignment horizontal="center"/>
    </xf>
    <xf numFmtId="0" fontId="5" fillId="0" borderId="0" xfId="0" applyFont="1"/>
    <xf numFmtId="0" fontId="6" fillId="0" borderId="4" xfId="0" applyFont="1" applyBorder="1"/>
    <xf numFmtId="0" fontId="7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6" fillId="5" borderId="1" xfId="0" applyFont="1" applyFill="1" applyBorder="1"/>
    <xf numFmtId="0" fontId="7" fillId="5" borderId="4" xfId="0" applyFont="1" applyFill="1" applyBorder="1" applyAlignment="1" applyProtection="1">
      <alignment horizontal="center"/>
      <protection locked="0"/>
    </xf>
    <xf numFmtId="49" fontId="0" fillId="0" borderId="0" xfId="0" applyNumberFormat="1"/>
    <xf numFmtId="0" fontId="6" fillId="5" borderId="6" xfId="0" applyFont="1" applyFill="1" applyBorder="1"/>
    <xf numFmtId="0" fontId="9" fillId="5" borderId="4" xfId="0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>
      <alignment wrapText="1"/>
    </xf>
    <xf numFmtId="0" fontId="7" fillId="6" borderId="4" xfId="0" applyFont="1" applyFill="1" applyBorder="1" applyAlignment="1">
      <alignment horizontal="center"/>
    </xf>
    <xf numFmtId="0" fontId="7" fillId="6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>
      <alignment horizontal="left"/>
    </xf>
    <xf numFmtId="0" fontId="7" fillId="7" borderId="4" xfId="0" applyFont="1" applyFill="1" applyBorder="1" applyAlignment="1" applyProtection="1">
      <alignment horizontal="center"/>
      <protection locked="0"/>
    </xf>
    <xf numFmtId="0" fontId="9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>
      <alignment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8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11" fillId="9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10" borderId="4" xfId="0" applyFont="1" applyFill="1" applyBorder="1"/>
    <xf numFmtId="0" fontId="4" fillId="10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4" xfId="0" applyFont="1" applyBorder="1"/>
    <xf numFmtId="0" fontId="2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11" fillId="11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9" borderId="9" xfId="0" applyFill="1" applyBorder="1"/>
    <xf numFmtId="0" fontId="7" fillId="0" borderId="11" xfId="0" applyFont="1" applyBorder="1"/>
    <xf numFmtId="0" fontId="7" fillId="11" borderId="9" xfId="0" applyFont="1" applyFill="1" applyBorder="1"/>
    <xf numFmtId="0" fontId="0" fillId="9" borderId="12" xfId="0" applyFill="1" applyBorder="1"/>
    <xf numFmtId="0" fontId="2" fillId="0" borderId="0" xfId="0" applyFont="1" applyAlignment="1">
      <alignment horizontal="center"/>
    </xf>
    <xf numFmtId="0" fontId="6" fillId="12" borderId="4" xfId="0" applyFont="1" applyFill="1" applyBorder="1"/>
    <xf numFmtId="0" fontId="10" fillId="12" borderId="4" xfId="0" applyFont="1" applyFill="1" applyBorder="1" applyAlignment="1">
      <alignment wrapText="1"/>
    </xf>
    <xf numFmtId="0" fontId="7" fillId="12" borderId="4" xfId="0" applyFont="1" applyFill="1" applyBorder="1" applyAlignment="1" applyProtection="1">
      <alignment horizontal="center"/>
      <protection locked="0"/>
    </xf>
    <xf numFmtId="0" fontId="2" fillId="13" borderId="4" xfId="0" applyFont="1" applyFill="1" applyBorder="1"/>
    <xf numFmtId="0" fontId="2" fillId="13" borderId="4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/>
    </xf>
    <xf numFmtId="0" fontId="7" fillId="15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7F2C4"/>
      <color rgb="FFD0E58B"/>
      <color rgb="FFEBF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2EF8-9C09-465C-8688-1BDD062F511B}">
  <sheetPr>
    <pageSetUpPr fitToPage="1"/>
  </sheetPr>
  <dimension ref="A1:N36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28.5703125" customWidth="1"/>
    <col min="2" max="10" width="7.7109375" customWidth="1"/>
    <col min="11" max="11" width="9.140625" customWidth="1"/>
    <col min="12" max="12" width="8.5703125" style="42"/>
  </cols>
  <sheetData>
    <row r="1" spans="1:14" ht="30.75" customHeight="1" x14ac:dyDescent="0.35">
      <c r="A1" s="51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4" ht="22.5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8" t="s">
        <v>1</v>
      </c>
      <c r="L2" s="1" t="s">
        <v>2</v>
      </c>
      <c r="N2" s="2"/>
    </row>
    <row r="3" spans="1:14" x14ac:dyDescent="0.25">
      <c r="A3" s="3" t="s">
        <v>3</v>
      </c>
      <c r="B3" s="4">
        <v>8</v>
      </c>
      <c r="C3" s="4">
        <v>7</v>
      </c>
      <c r="D3" s="4">
        <v>6</v>
      </c>
      <c r="E3" s="4">
        <v>5</v>
      </c>
      <c r="F3" s="4">
        <v>4</v>
      </c>
      <c r="G3" s="4">
        <v>4</v>
      </c>
      <c r="H3" s="4">
        <v>3</v>
      </c>
      <c r="I3" s="5">
        <v>4</v>
      </c>
      <c r="J3" s="5">
        <v>3</v>
      </c>
      <c r="K3" s="49">
        <f>SUM(B3:J3)</f>
        <v>44</v>
      </c>
      <c r="L3" s="6">
        <v>44</v>
      </c>
    </row>
    <row r="4" spans="1:14" x14ac:dyDescent="0.25">
      <c r="A4" s="3" t="s">
        <v>4</v>
      </c>
      <c r="B4" s="7">
        <v>1</v>
      </c>
      <c r="C4" s="7">
        <v>1</v>
      </c>
      <c r="D4" s="8">
        <v>2</v>
      </c>
      <c r="E4" s="8">
        <v>2</v>
      </c>
      <c r="F4" s="8">
        <v>3</v>
      </c>
      <c r="G4" s="8">
        <v>2</v>
      </c>
      <c r="H4" s="8">
        <v>2</v>
      </c>
      <c r="I4" s="8">
        <v>2</v>
      </c>
      <c r="J4" s="8">
        <v>3</v>
      </c>
      <c r="K4" s="49">
        <f t="shared" ref="K4:K26" si="0">SUM(B4:J4)</f>
        <v>18</v>
      </c>
      <c r="L4" s="6">
        <v>18</v>
      </c>
    </row>
    <row r="5" spans="1:14" x14ac:dyDescent="0.25">
      <c r="A5" s="3" t="s">
        <v>5</v>
      </c>
      <c r="B5" s="9"/>
      <c r="C5" s="9"/>
      <c r="D5" s="9"/>
      <c r="E5" s="9"/>
      <c r="F5" s="9"/>
      <c r="G5" s="8">
        <v>2</v>
      </c>
      <c r="H5" s="8">
        <v>2</v>
      </c>
      <c r="I5" s="8">
        <v>2</v>
      </c>
      <c r="J5" s="8">
        <v>1</v>
      </c>
      <c r="K5" s="49">
        <f t="shared" si="0"/>
        <v>7</v>
      </c>
      <c r="L5" s="6">
        <v>7</v>
      </c>
    </row>
    <row r="6" spans="1:14" x14ac:dyDescent="0.25">
      <c r="A6" s="3" t="s">
        <v>6</v>
      </c>
      <c r="B6" s="8">
        <v>3</v>
      </c>
      <c r="C6" s="8">
        <v>4</v>
      </c>
      <c r="D6" s="8">
        <v>3</v>
      </c>
      <c r="E6" s="8">
        <v>4</v>
      </c>
      <c r="F6" s="8">
        <v>4</v>
      </c>
      <c r="G6" s="8">
        <v>4</v>
      </c>
      <c r="H6" s="10">
        <v>3</v>
      </c>
      <c r="I6" s="10">
        <v>4</v>
      </c>
      <c r="J6" s="8">
        <v>4</v>
      </c>
      <c r="K6" s="49">
        <f t="shared" si="0"/>
        <v>33</v>
      </c>
      <c r="L6" s="6">
        <v>33</v>
      </c>
    </row>
    <row r="7" spans="1:14" x14ac:dyDescent="0.25">
      <c r="A7" s="11" t="s">
        <v>7</v>
      </c>
      <c r="B7" s="12">
        <v>2</v>
      </c>
      <c r="C7" s="12">
        <v>2</v>
      </c>
      <c r="D7" s="12">
        <v>2</v>
      </c>
      <c r="E7" s="12">
        <v>2</v>
      </c>
      <c r="F7" s="12">
        <v>3</v>
      </c>
      <c r="G7" s="12">
        <v>3</v>
      </c>
      <c r="H7" s="9"/>
      <c r="I7" s="9"/>
      <c r="J7" s="9"/>
      <c r="K7" s="49"/>
      <c r="L7" s="6"/>
      <c r="N7" s="13"/>
    </row>
    <row r="8" spans="1:14" x14ac:dyDescent="0.25">
      <c r="A8" s="14" t="s">
        <v>8</v>
      </c>
      <c r="B8" s="9"/>
      <c r="C8" s="9"/>
      <c r="D8" s="9"/>
      <c r="E8" s="9"/>
      <c r="F8" s="9"/>
      <c r="G8" s="9"/>
      <c r="H8" s="12">
        <v>1</v>
      </c>
      <c r="I8" s="15">
        <v>1</v>
      </c>
      <c r="J8" s="15">
        <v>1.5</v>
      </c>
      <c r="K8" s="49"/>
      <c r="L8" s="6"/>
    </row>
    <row r="9" spans="1:14" x14ac:dyDescent="0.25">
      <c r="A9" s="14" t="s">
        <v>9</v>
      </c>
      <c r="B9" s="9"/>
      <c r="C9" s="9"/>
      <c r="D9" s="9"/>
      <c r="E9" s="9"/>
      <c r="F9" s="9"/>
      <c r="G9" s="9"/>
      <c r="H9" s="12">
        <v>1</v>
      </c>
      <c r="I9" s="15">
        <v>1</v>
      </c>
      <c r="J9" s="15">
        <v>1.5</v>
      </c>
      <c r="K9" s="49"/>
      <c r="L9" s="6"/>
    </row>
    <row r="10" spans="1:14" x14ac:dyDescent="0.25">
      <c r="A10" s="14" t="s">
        <v>10</v>
      </c>
      <c r="B10" s="9"/>
      <c r="C10" s="9"/>
      <c r="D10" s="9"/>
      <c r="E10" s="9"/>
      <c r="F10" s="9"/>
      <c r="G10" s="9"/>
      <c r="H10" s="12">
        <v>1</v>
      </c>
      <c r="I10" s="15">
        <v>1</v>
      </c>
      <c r="J10" s="15">
        <v>1.5</v>
      </c>
      <c r="K10" s="49"/>
      <c r="L10" s="6"/>
    </row>
    <row r="11" spans="1:14" x14ac:dyDescent="0.25">
      <c r="A11" s="14" t="s">
        <v>11</v>
      </c>
      <c r="B11" s="9"/>
      <c r="C11" s="9"/>
      <c r="D11" s="9"/>
      <c r="E11" s="9"/>
      <c r="F11" s="9"/>
      <c r="G11" s="9"/>
      <c r="H11" s="12">
        <v>1</v>
      </c>
      <c r="I11" s="15">
        <v>1</v>
      </c>
      <c r="J11" s="15">
        <v>1.5</v>
      </c>
      <c r="K11" s="49"/>
      <c r="L11" s="6"/>
    </row>
    <row r="12" spans="1:14" x14ac:dyDescent="0.25">
      <c r="A12" s="14" t="s">
        <v>12</v>
      </c>
      <c r="B12" s="9"/>
      <c r="C12" s="9"/>
      <c r="D12" s="9"/>
      <c r="E12" s="9"/>
      <c r="F12" s="9"/>
      <c r="G12" s="9"/>
      <c r="H12" s="12">
        <v>0.5</v>
      </c>
      <c r="I12" s="12">
        <v>1.5</v>
      </c>
      <c r="J12" s="12">
        <v>1</v>
      </c>
      <c r="K12" s="49"/>
      <c r="L12" s="6"/>
    </row>
    <row r="13" spans="1:14" ht="26.25" x14ac:dyDescent="0.25">
      <c r="A13" s="16" t="s">
        <v>13</v>
      </c>
      <c r="B13" s="17">
        <v>2</v>
      </c>
      <c r="C13" s="17">
        <v>2</v>
      </c>
      <c r="D13" s="17">
        <v>2</v>
      </c>
      <c r="E13" s="17">
        <v>2</v>
      </c>
      <c r="F13" s="17">
        <v>3</v>
      </c>
      <c r="G13" s="17">
        <v>3</v>
      </c>
      <c r="H13" s="18">
        <v>4.5</v>
      </c>
      <c r="I13" s="18">
        <v>5.5</v>
      </c>
      <c r="J13" s="18">
        <v>7</v>
      </c>
      <c r="K13" s="49">
        <f>SUM(B13:J13)</f>
        <v>31</v>
      </c>
      <c r="L13" s="6">
        <v>31</v>
      </c>
    </row>
    <row r="14" spans="1:14" x14ac:dyDescent="0.25">
      <c r="A14" s="3" t="s">
        <v>14</v>
      </c>
      <c r="B14" s="8">
        <v>1</v>
      </c>
      <c r="C14" s="8">
        <v>1</v>
      </c>
      <c r="D14" s="8">
        <v>2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49">
        <f t="shared" si="0"/>
        <v>10</v>
      </c>
      <c r="L14" s="6">
        <v>10</v>
      </c>
    </row>
    <row r="15" spans="1:14" x14ac:dyDescent="0.25">
      <c r="A15" s="43" t="s">
        <v>15</v>
      </c>
      <c r="B15" s="9"/>
      <c r="C15" s="9"/>
      <c r="D15" s="9"/>
      <c r="E15" s="8"/>
      <c r="F15" s="45">
        <v>2</v>
      </c>
      <c r="G15" s="45">
        <v>1</v>
      </c>
      <c r="H15" s="45">
        <v>2</v>
      </c>
      <c r="I15" s="45">
        <v>2</v>
      </c>
      <c r="J15" s="8"/>
      <c r="K15" s="49"/>
      <c r="L15" s="6"/>
    </row>
    <row r="16" spans="1:14" x14ac:dyDescent="0.25">
      <c r="A16" s="43" t="s">
        <v>16</v>
      </c>
      <c r="B16" s="9"/>
      <c r="C16" s="9"/>
      <c r="D16" s="9"/>
      <c r="E16" s="45">
        <v>1</v>
      </c>
      <c r="F16" s="8"/>
      <c r="G16" s="45">
        <v>1</v>
      </c>
      <c r="H16" s="8"/>
      <c r="I16" s="8"/>
      <c r="J16" s="45">
        <v>3</v>
      </c>
      <c r="K16" s="49"/>
      <c r="L16" s="6"/>
    </row>
    <row r="17" spans="1:12" ht="26.25" x14ac:dyDescent="0.25">
      <c r="A17" s="44" t="s">
        <v>17</v>
      </c>
      <c r="B17" s="9"/>
      <c r="C17" s="9"/>
      <c r="D17" s="9"/>
      <c r="E17" s="45">
        <v>1</v>
      </c>
      <c r="F17" s="45">
        <v>2</v>
      </c>
      <c r="G17" s="45">
        <v>2</v>
      </c>
      <c r="H17" s="45">
        <v>2</v>
      </c>
      <c r="I17" s="45">
        <v>2</v>
      </c>
      <c r="J17" s="45">
        <v>3</v>
      </c>
      <c r="K17" s="49">
        <f>SUM(B17:J17)</f>
        <v>12</v>
      </c>
      <c r="L17" s="6">
        <v>12</v>
      </c>
    </row>
    <row r="18" spans="1:12" x14ac:dyDescent="0.25">
      <c r="A18" s="19" t="s">
        <v>18</v>
      </c>
      <c r="B18" s="20">
        <v>1</v>
      </c>
      <c r="C18" s="20">
        <v>1</v>
      </c>
      <c r="D18" s="50">
        <v>2</v>
      </c>
      <c r="E18" s="50">
        <v>2</v>
      </c>
      <c r="F18" s="20">
        <v>1</v>
      </c>
      <c r="G18" s="20">
        <v>1</v>
      </c>
      <c r="H18" s="21">
        <v>2</v>
      </c>
      <c r="I18" s="8"/>
      <c r="J18" s="8"/>
      <c r="K18" s="49">
        <f t="shared" si="0"/>
        <v>10</v>
      </c>
      <c r="L18" s="6">
        <v>8</v>
      </c>
    </row>
    <row r="19" spans="1:12" x14ac:dyDescent="0.25">
      <c r="A19" s="19" t="s">
        <v>19</v>
      </c>
      <c r="B19" s="20">
        <v>1</v>
      </c>
      <c r="C19" s="20">
        <v>1</v>
      </c>
      <c r="D19" s="21">
        <v>1</v>
      </c>
      <c r="E19" s="20">
        <v>2</v>
      </c>
      <c r="F19" s="21">
        <v>1</v>
      </c>
      <c r="G19" s="21">
        <v>1</v>
      </c>
      <c r="H19" s="21">
        <v>2</v>
      </c>
      <c r="I19" s="8"/>
      <c r="J19" s="8"/>
      <c r="K19" s="49">
        <f t="shared" si="0"/>
        <v>9</v>
      </c>
      <c r="L19" s="6">
        <v>9</v>
      </c>
    </row>
    <row r="20" spans="1:12" x14ac:dyDescent="0.25">
      <c r="A20" s="19" t="s">
        <v>20</v>
      </c>
      <c r="B20" s="20">
        <v>2</v>
      </c>
      <c r="C20" s="20">
        <v>2</v>
      </c>
      <c r="D20" s="21">
        <v>2</v>
      </c>
      <c r="E20" s="21">
        <v>2</v>
      </c>
      <c r="F20" s="21">
        <v>2</v>
      </c>
      <c r="G20" s="21">
        <v>2</v>
      </c>
      <c r="H20" s="20">
        <v>2</v>
      </c>
      <c r="I20" s="8"/>
      <c r="J20" s="8"/>
      <c r="K20" s="49">
        <f t="shared" si="0"/>
        <v>14</v>
      </c>
      <c r="L20" s="6">
        <v>11</v>
      </c>
    </row>
    <row r="21" spans="1:12" x14ac:dyDescent="0.25">
      <c r="A21" s="19" t="s">
        <v>21</v>
      </c>
      <c r="B21" s="20">
        <v>2</v>
      </c>
      <c r="C21" s="20">
        <v>2</v>
      </c>
      <c r="D21" s="20">
        <v>3</v>
      </c>
      <c r="E21" s="50">
        <v>3</v>
      </c>
      <c r="F21" s="20">
        <v>2</v>
      </c>
      <c r="G21" s="20">
        <v>2</v>
      </c>
      <c r="H21" s="20">
        <v>3</v>
      </c>
      <c r="I21" s="21">
        <v>2</v>
      </c>
      <c r="J21" s="21">
        <v>2</v>
      </c>
      <c r="K21" s="49">
        <f t="shared" si="0"/>
        <v>21</v>
      </c>
      <c r="L21" s="6">
        <v>20</v>
      </c>
    </row>
    <row r="22" spans="1:12" ht="16.5" customHeight="1" x14ac:dyDescent="0.25">
      <c r="A22" s="19" t="s">
        <v>22</v>
      </c>
      <c r="B22" s="9"/>
      <c r="C22" s="9"/>
      <c r="D22" s="9"/>
      <c r="E22" s="9"/>
      <c r="F22" s="9"/>
      <c r="G22" s="9"/>
      <c r="H22" s="20">
        <v>3</v>
      </c>
      <c r="I22" s="8"/>
      <c r="J22" s="8"/>
      <c r="K22" s="49">
        <f t="shared" si="0"/>
        <v>3</v>
      </c>
      <c r="L22" s="6">
        <v>3</v>
      </c>
    </row>
    <row r="23" spans="1:12" ht="19.5" customHeight="1" x14ac:dyDescent="0.25">
      <c r="A23" s="22" t="s">
        <v>23</v>
      </c>
      <c r="B23" s="9"/>
      <c r="C23" s="9"/>
      <c r="D23" s="21"/>
      <c r="E23" s="21"/>
      <c r="F23" s="23"/>
      <c r="G23" s="8"/>
      <c r="H23" s="8"/>
      <c r="I23" s="20">
        <v>3</v>
      </c>
      <c r="J23" s="20">
        <v>2</v>
      </c>
      <c r="K23" s="49">
        <f t="shared" si="0"/>
        <v>5</v>
      </c>
      <c r="L23" s="6">
        <v>11</v>
      </c>
    </row>
    <row r="24" spans="1:12" x14ac:dyDescent="0.25">
      <c r="A24" s="24" t="s">
        <v>24</v>
      </c>
      <c r="B24" s="25">
        <f t="shared" ref="B24:J24" si="1">SUM(B18,B19,B20,B21,B22,B23)</f>
        <v>6</v>
      </c>
      <c r="C24" s="25">
        <f t="shared" si="1"/>
        <v>6</v>
      </c>
      <c r="D24" s="25">
        <f t="shared" si="1"/>
        <v>8</v>
      </c>
      <c r="E24" s="25">
        <f t="shared" si="1"/>
        <v>9</v>
      </c>
      <c r="F24" s="25">
        <f t="shared" si="1"/>
        <v>6</v>
      </c>
      <c r="G24" s="25">
        <f t="shared" si="1"/>
        <v>6</v>
      </c>
      <c r="H24" s="25">
        <f t="shared" si="1"/>
        <v>12</v>
      </c>
      <c r="I24" s="25">
        <f t="shared" si="1"/>
        <v>5</v>
      </c>
      <c r="J24" s="25">
        <f t="shared" si="1"/>
        <v>4</v>
      </c>
      <c r="K24" s="49">
        <f t="shared" si="0"/>
        <v>62</v>
      </c>
      <c r="L24" s="6">
        <v>62</v>
      </c>
    </row>
    <row r="25" spans="1:12" x14ac:dyDescent="0.25">
      <c r="A25" s="26" t="s">
        <v>25</v>
      </c>
      <c r="B25" s="9"/>
      <c r="C25" s="9"/>
      <c r="D25" s="9"/>
      <c r="E25" s="9"/>
      <c r="F25" s="9"/>
      <c r="G25" s="9"/>
      <c r="H25" s="8">
        <v>0.5</v>
      </c>
      <c r="I25" s="8">
        <v>0.5</v>
      </c>
      <c r="J25" s="8">
        <v>1</v>
      </c>
      <c r="K25" s="49">
        <f t="shared" si="0"/>
        <v>2</v>
      </c>
      <c r="L25" s="6">
        <v>2</v>
      </c>
    </row>
    <row r="26" spans="1:12" x14ac:dyDescent="0.25">
      <c r="A26" s="3" t="s">
        <v>26</v>
      </c>
      <c r="B26" s="9"/>
      <c r="C26" s="9"/>
      <c r="D26" s="9"/>
      <c r="E26" s="27"/>
      <c r="F26" s="28">
        <v>2</v>
      </c>
      <c r="G26" s="28">
        <v>1</v>
      </c>
      <c r="H26" s="8"/>
      <c r="I26" s="8">
        <v>3</v>
      </c>
      <c r="J26" s="8">
        <v>3</v>
      </c>
      <c r="K26" s="49">
        <f t="shared" si="0"/>
        <v>9</v>
      </c>
      <c r="L26" s="6">
        <v>9</v>
      </c>
    </row>
    <row r="27" spans="1:12" x14ac:dyDescent="0.25">
      <c r="A27" s="46" t="s">
        <v>27</v>
      </c>
      <c r="B27" s="47">
        <f t="shared" ref="B27:J27" si="2">B3+B4+B5+B6+B7+B8+B9+B10+B11+B12+B14+B15+B16+B18+B19+B20+B21+B22+B23+B25+B26</f>
        <v>21</v>
      </c>
      <c r="C27" s="47">
        <f t="shared" si="2"/>
        <v>21</v>
      </c>
      <c r="D27" s="47">
        <f t="shared" si="2"/>
        <v>23</v>
      </c>
      <c r="E27" s="47">
        <f t="shared" si="2"/>
        <v>24</v>
      </c>
      <c r="F27" s="47">
        <f t="shared" si="2"/>
        <v>25</v>
      </c>
      <c r="G27" s="47">
        <f t="shared" si="2"/>
        <v>25</v>
      </c>
      <c r="H27" s="47">
        <f t="shared" si="2"/>
        <v>30</v>
      </c>
      <c r="I27" s="47">
        <f t="shared" si="2"/>
        <v>29</v>
      </c>
      <c r="J27" s="47">
        <f t="shared" si="2"/>
        <v>30</v>
      </c>
      <c r="K27" s="49">
        <f>SUM(B27:J27)</f>
        <v>228</v>
      </c>
      <c r="L27" s="6"/>
    </row>
    <row r="28" spans="1:12" x14ac:dyDescent="0.25">
      <c r="A28" s="29" t="s">
        <v>28</v>
      </c>
      <c r="B28" s="30">
        <v>21</v>
      </c>
      <c r="C28" s="30">
        <v>21</v>
      </c>
      <c r="D28" s="30">
        <v>23</v>
      </c>
      <c r="E28" s="30">
        <v>24</v>
      </c>
      <c r="F28" s="30">
        <v>25</v>
      </c>
      <c r="G28" s="30">
        <v>25</v>
      </c>
      <c r="H28" s="30">
        <v>30</v>
      </c>
      <c r="I28" s="30">
        <v>29</v>
      </c>
      <c r="J28" s="30">
        <v>30</v>
      </c>
      <c r="K28" s="31">
        <f>SUM(B28:J28)</f>
        <v>228</v>
      </c>
      <c r="L28" s="6">
        <f>L3+L4+L5+L6+L13+L14+L17+L24+L25+L26</f>
        <v>228</v>
      </c>
    </row>
    <row r="29" spans="1:12" x14ac:dyDescent="0.25">
      <c r="A29" s="32" t="s">
        <v>29</v>
      </c>
      <c r="B29" s="33"/>
      <c r="C29" s="33"/>
      <c r="D29" s="33"/>
      <c r="E29" s="9">
        <v>2</v>
      </c>
      <c r="F29" s="9">
        <v>2</v>
      </c>
      <c r="G29" s="34">
        <v>2</v>
      </c>
      <c r="H29" s="35">
        <v>2</v>
      </c>
      <c r="I29" s="36" t="s">
        <v>30</v>
      </c>
      <c r="J29" s="36" t="s">
        <v>30</v>
      </c>
      <c r="K29" s="37">
        <v>12</v>
      </c>
      <c r="L29" s="6">
        <v>12</v>
      </c>
    </row>
    <row r="30" spans="1:12" x14ac:dyDescent="0.25">
      <c r="A30" s="3" t="s">
        <v>31</v>
      </c>
      <c r="B30" s="9"/>
      <c r="C30" s="9"/>
      <c r="D30" s="9"/>
      <c r="E30" s="9"/>
      <c r="F30" s="9"/>
      <c r="G30" s="34"/>
      <c r="H30" s="35"/>
      <c r="I30" s="36" t="s">
        <v>30</v>
      </c>
      <c r="J30" s="36" t="s">
        <v>30</v>
      </c>
      <c r="K30" s="37">
        <v>4</v>
      </c>
      <c r="L30" s="6">
        <v>4</v>
      </c>
    </row>
    <row r="31" spans="1:12" ht="15.75" thickBot="1" x14ac:dyDescent="0.3">
      <c r="A31" s="38"/>
      <c r="B31" s="54"/>
      <c r="C31" s="54"/>
      <c r="D31" s="54"/>
      <c r="E31" s="54"/>
      <c r="F31" s="54"/>
      <c r="G31" s="55"/>
      <c r="H31" s="39"/>
      <c r="I31" s="40" t="s">
        <v>32</v>
      </c>
      <c r="J31" s="40"/>
      <c r="K31" s="41"/>
      <c r="L31" s="6"/>
    </row>
    <row r="32" spans="1:12" x14ac:dyDescent="0.25">
      <c r="A32" s="56" t="s">
        <v>33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</sheetData>
  <mergeCells count="3">
    <mergeCell ref="A1:L1"/>
    <mergeCell ref="B31:G31"/>
    <mergeCell ref="A32:K36"/>
  </mergeCells>
  <pageMargins left="0.7" right="0.7" top="0.75" bottom="0.75" header="0.51180555555555496" footer="0.51180555555555496"/>
  <pageSetup paperSize="8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Tuntijako 1.8.2025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Vainio Taina</dc:creator>
  <cp:lastModifiedBy>Karttunen Riikka</cp:lastModifiedBy>
  <dcterms:created xsi:type="dcterms:W3CDTF">2025-02-19T11:36:42Z</dcterms:created>
  <dcterms:modified xsi:type="dcterms:W3CDTF">2025-08-05T12:51:10Z</dcterms:modified>
</cp:coreProperties>
</file>