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Kimmon\Downloads\"/>
    </mc:Choice>
  </mc:AlternateContent>
  <xr:revisionPtr revIDLastSave="0" documentId="13_ncr:1_{8883B253-D1EB-4914-A37A-3BC0857F7674}" xr6:coauthVersionLast="44" xr6:coauthVersionMax="44" xr10:uidLastSave="{00000000-0000-0000-0000-000000000000}"/>
  <bookViews>
    <workbookView xWindow="-108" yWindow="-108" windowWidth="30936" windowHeight="16896" tabRatio="760" xr2:uid="{00000000-000D-0000-FFFF-FFFF00000000}"/>
  </bookViews>
  <sheets>
    <sheet name="Teht 1" sheetId="1" r:id="rId1"/>
    <sheet name="Teht 2" sheetId="8" r:id="rId2"/>
    <sheet name="Teht 3" sheetId="10" r:id="rId3"/>
    <sheet name="Teht 4" sheetId="4" r:id="rId4"/>
    <sheet name="Teht 5" sheetId="3" r:id="rId5"/>
    <sheet name="Teht 6" sheetId="9" r:id="rId6"/>
    <sheet name="Teht 7" sheetId="13" r:id="rId7"/>
  </sheets>
  <definedNames>
    <definedName name="_xlnm.Print_Area" localSheetId="2">'Teht 3'!$A$11:$D$35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0" i="1"/>
  <c r="D18" i="8"/>
  <c r="D17" i="8"/>
  <c r="D24" i="8"/>
  <c r="D25" i="8"/>
  <c r="D14" i="8"/>
  <c r="D20" i="8"/>
  <c r="D13" i="8"/>
  <c r="D12" i="8"/>
  <c r="D21" i="8"/>
  <c r="D16" i="8"/>
  <c r="D26" i="8"/>
  <c r="D15" i="8"/>
  <c r="D22" i="8"/>
  <c r="D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G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 xml:space="preserve">
655
597
566
551
jne.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E11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
ananas          0,28 €
appelsiini       0,12 €
banaani         0,08 €
greippi           0,18 €
jne.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E13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
Arpanopat      100,00 €
Hyrrä, pieni     100,00 €
Leija                145,00 €
Hyrrä, iso        240,00 €
jne.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E12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
PIKAVUOROLIPPU
</t>
        </r>
        <r>
          <rPr>
            <b/>
            <u/>
            <sz val="10"/>
            <color indexed="81"/>
            <rFont val="Tahoma"/>
            <family val="2"/>
          </rPr>
          <t>meno       menopaluu</t>
        </r>
        <r>
          <rPr>
            <b/>
            <sz val="10"/>
            <color indexed="81"/>
            <rFont val="Tahoma"/>
            <family val="2"/>
          </rPr>
          <t xml:space="preserve">
4,60              9,20
4,80              9,60
5,10            10,20
jne.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C11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
Saisio Merja       502,25 €
Helminen Katia   379,25 €
Jarnila Seppo     307,50 €
jne,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D9" authorId="0" shapeId="0" xr:uid="{00000000-0006-0000-0700-000001000000}">
      <text>
        <r>
          <rPr>
            <b/>
            <sz val="11"/>
            <color indexed="81"/>
            <rFont val="Tahoma"/>
            <family val="2"/>
          </rPr>
          <t xml:space="preserve">
liikevaihto
Seico       1 800,00 €
Rolexx        840,00 €
Alfa             555,00 €
jne.</t>
        </r>
      </text>
    </comment>
  </commentList>
</comments>
</file>

<file path=xl/sharedStrings.xml><?xml version="1.0" encoding="utf-8"?>
<sst xmlns="http://schemas.openxmlformats.org/spreadsheetml/2006/main" count="222" uniqueCount="167">
  <si>
    <t>Tuote</t>
  </si>
  <si>
    <t>ostohinta</t>
  </si>
  <si>
    <t>myyntihinta</t>
  </si>
  <si>
    <t>myyntipalkkio</t>
  </si>
  <si>
    <t>omena arg.</t>
  </si>
  <si>
    <t>omena saks.</t>
  </si>
  <si>
    <t>banaani</t>
  </si>
  <si>
    <t>appelsiini</t>
  </si>
  <si>
    <t>satsuma</t>
  </si>
  <si>
    <t>à-hinta</t>
  </si>
  <si>
    <t>määrä</t>
  </si>
  <si>
    <t>yksikköhinta</t>
  </si>
  <si>
    <t>varaston arvo</t>
  </si>
  <si>
    <t>Mollamaija</t>
  </si>
  <si>
    <t>Mollaleena</t>
  </si>
  <si>
    <t>Puuhevonen</t>
  </si>
  <si>
    <t>Puujuna</t>
  </si>
  <si>
    <t>Traktori</t>
  </si>
  <si>
    <t>Koko varaston arvo:</t>
  </si>
  <si>
    <t>tunnit</t>
  </si>
  <si>
    <t>tuntipalkka</t>
  </si>
  <si>
    <t>palkkio</t>
  </si>
  <si>
    <t>Haapanen Salla</t>
  </si>
  <si>
    <t>Jarnila Seppo</t>
  </si>
  <si>
    <t>Palander Heikki</t>
  </si>
  <si>
    <t>Saisio Merja</t>
  </si>
  <si>
    <t>Selkämeri Agnes</t>
  </si>
  <si>
    <t>Tuulonen Helka</t>
  </si>
  <si>
    <t>Vatanen Ville</t>
  </si>
  <si>
    <t>Venäläinen Siru</t>
  </si>
  <si>
    <t>mango</t>
  </si>
  <si>
    <t>sitruuna</t>
  </si>
  <si>
    <t>viinirypäle</t>
  </si>
  <si>
    <t>mandariini</t>
  </si>
  <si>
    <t>Nimi</t>
  </si>
  <si>
    <t>liikevaihto</t>
  </si>
  <si>
    <t>myyty kpl</t>
  </si>
  <si>
    <t>Tarkistus</t>
  </si>
  <si>
    <t>yhteensä</t>
  </si>
  <si>
    <t>merkki</t>
  </si>
  <si>
    <t>Pikkunalle</t>
  </si>
  <si>
    <t>Halinalle</t>
  </si>
  <si>
    <t>Puuauto</t>
  </si>
  <si>
    <t>syys</t>
  </si>
  <si>
    <t>loka</t>
  </si>
  <si>
    <t>marras</t>
  </si>
  <si>
    <t>joulu</t>
  </si>
  <si>
    <t>Kemikaliotuotteet</t>
  </si>
  <si>
    <t>Paperituotteet</t>
  </si>
  <si>
    <t>Hygieniatuotteet</t>
  </si>
  <si>
    <t>Meijerituotteet</t>
  </si>
  <si>
    <t>Lihatuotteet</t>
  </si>
  <si>
    <t>Vihannekset</t>
  </si>
  <si>
    <t>Muut elintarvikkeet</t>
  </si>
  <si>
    <t xml:space="preserve"> 1.  Laske varaston arvo tuotteittain:  määrä  x  yksikköhinta</t>
  </si>
  <si>
    <t xml:space="preserve"> 2.  Laske vielä koko varaston arvo (summa)  keltaiseen soluun.</t>
  </si>
  <si>
    <t xml:space="preserve"> 3.  Lajittele taulukko yksikköhinnan mukaan, pienin ensin.</t>
  </si>
  <si>
    <t>Kalevalainen Kim</t>
  </si>
  <si>
    <t>Nordström Helge</t>
  </si>
  <si>
    <t>Maijanen Mari</t>
  </si>
  <si>
    <t>Saksala Ellen</t>
  </si>
  <si>
    <t>Virkki Karoliina</t>
  </si>
  <si>
    <t>Helminen Katia</t>
  </si>
  <si>
    <t>Savolainen Merita</t>
  </si>
  <si>
    <t>Hussa Ekku</t>
  </si>
  <si>
    <t>Pottula Paavo</t>
  </si>
  <si>
    <t>Kaalikylä Ulla</t>
  </si>
  <si>
    <t>Raevuori Juuso</t>
  </si>
  <si>
    <t>Kanninen Enni</t>
  </si>
  <si>
    <t>Citizend</t>
  </si>
  <si>
    <t>Seico</t>
  </si>
  <si>
    <t>Loruz</t>
  </si>
  <si>
    <t>Watch</t>
  </si>
  <si>
    <t>Alfa</t>
  </si>
  <si>
    <t>Victoria</t>
  </si>
  <si>
    <t>Golfman</t>
  </si>
  <si>
    <t>VARASTORAPORTTI</t>
  </si>
  <si>
    <t xml:space="preserve"> 3.  Lajittele taulukko liikevaihdon mukaan, suurin ensin.</t>
  </si>
  <si>
    <t xml:space="preserve"> 2.  Laske liikevaihdot   =  myyty kpl  x  à-hinta</t>
  </si>
  <si>
    <t xml:space="preserve"> 1.  Tee laskenta-arkille ylätunniste, johon tulee keskelle päivämäärä ja kellonaika.</t>
  </si>
  <si>
    <t>papaija</t>
  </si>
  <si>
    <t>ananas</t>
  </si>
  <si>
    <t>passionhedelmä</t>
  </si>
  <si>
    <t>kiivi</t>
  </si>
  <si>
    <t>omena, luomu</t>
  </si>
  <si>
    <t>HEDELMIEN KILOHINNAT</t>
  </si>
  <si>
    <t>Nukke, Sarita</t>
  </si>
  <si>
    <t>Nukke, Mirva</t>
  </si>
  <si>
    <t>Keinuhevonen</t>
  </si>
  <si>
    <t>Iso nalle</t>
  </si>
  <si>
    <t>Naponalle</t>
  </si>
  <si>
    <t>Lentokone</t>
  </si>
  <si>
    <t>Laiva</t>
  </si>
  <si>
    <t>Palikat</t>
  </si>
  <si>
    <t>Leija</t>
  </si>
  <si>
    <t>Hyrrä, iso</t>
  </si>
  <si>
    <t>Hyrrä, pieni</t>
  </si>
  <si>
    <t>Arpanopat</t>
  </si>
  <si>
    <t>Dominopeli</t>
  </si>
  <si>
    <t>Rolexx</t>
  </si>
  <si>
    <t>hinnoittelukerroin</t>
  </si>
  <si>
    <t>Tehdyt työtunnit ja maksetut palkkiot</t>
  </si>
  <si>
    <t>KM</t>
  </si>
  <si>
    <t>meno</t>
  </si>
  <si>
    <t>menopaluu</t>
  </si>
  <si>
    <t>Taulukossa on linja-autolippujen hintoja.</t>
  </si>
  <si>
    <t>pikavuoromaksu</t>
  </si>
  <si>
    <t>vakiovuoro</t>
  </si>
  <si>
    <t>Tarkista</t>
  </si>
  <si>
    <t>PIKAVUORO</t>
  </si>
  <si>
    <t>LIPPUJEN HINTOJA</t>
  </si>
  <si>
    <t xml:space="preserve"> 3.  Laske pikavuorolippujen hinnat:</t>
  </si>
  <si>
    <t xml:space="preserve"> 2.  Poista taulukosta ylimääräiset tyhjät rivit.</t>
  </si>
  <si>
    <t>Tuoteryhmä</t>
  </si>
  <si>
    <t xml:space="preserve"> 3.  Laske summat taulukkoon.</t>
  </si>
  <si>
    <t xml:space="preserve"> 2.  Laske myyntihinnat taulukkoon,   myyntihinta  =  hinnottelukerroin x ostohinta</t>
  </si>
  <si>
    <t xml:space="preserve"> 3.  Laske myyntipalkkiot  =  myyntihinta - ostohinta</t>
  </si>
  <si>
    <r>
      <t xml:space="preserve"> 4.  Lisää taulukkoon oikealle paikalleen uusi rivi:    </t>
    </r>
    <r>
      <rPr>
        <b/>
        <sz val="10"/>
        <rFont val="Arial"/>
        <family val="2"/>
      </rPr>
      <t>Greippi     0,64 €</t>
    </r>
  </si>
  <si>
    <t xml:space="preserve"> 1.  Muotoile lippujen hintoihin 2 desimaalia.</t>
  </si>
  <si>
    <t xml:space="preserve"> 1.  Laske henkilöiden palkkiot:  tunnit x tuntipalkka.</t>
  </si>
  <si>
    <t xml:space="preserve"> 2.  Muotoile tuntipalkat euroiksi.</t>
  </si>
  <si>
    <t>meno  =  vakiovuoron meno + pikavuoromaksu</t>
  </si>
  <si>
    <t>menopaluu  =  vakiovuoron menopaluu +  2 x pikavuoromaksu</t>
  </si>
  <si>
    <t>Palkkiot yhteensä</t>
  </si>
  <si>
    <t xml:space="preserve"> 4.  Lajittele taulukko palkkioiden mukaan, suurin ensin.</t>
  </si>
  <si>
    <t xml:space="preserve"> 3.  Laske palkkioiden summa.</t>
  </si>
  <si>
    <t xml:space="preserve"> 1.  Kirjoita laskenta-arkin ylätunnisteeseen oma nimesi, muotoile fontiksi Times New Roman, 14 pt.</t>
  </si>
  <si>
    <r>
      <t xml:space="preserve"> 1.  Lajittele taulukko </t>
    </r>
    <r>
      <rPr>
        <b/>
        <sz val="10"/>
        <color indexed="14"/>
        <rFont val="Arial"/>
        <family val="2"/>
      </rPr>
      <t>tuotenimen</t>
    </r>
    <r>
      <rPr>
        <b/>
        <sz val="10"/>
        <color indexed="48"/>
        <rFont val="Arial"/>
        <family val="2"/>
      </rPr>
      <t xml:space="preserve"> mukaan aakkosiin.</t>
    </r>
  </si>
  <si>
    <r>
      <t xml:space="preserve"> 4.  Lajittele taulukon rivit sarakkeen </t>
    </r>
    <r>
      <rPr>
        <b/>
        <sz val="10"/>
        <color indexed="14"/>
        <rFont val="Arial"/>
        <family val="2"/>
      </rPr>
      <t>yhteensä</t>
    </r>
    <r>
      <rPr>
        <b/>
        <sz val="10"/>
        <color indexed="48"/>
        <rFont val="Arial"/>
        <family val="2"/>
      </rPr>
      <t xml:space="preserve"> mukaan, suurin ensin (laskevasti).</t>
    </r>
  </si>
  <si>
    <t xml:space="preserve"> 4.  Kirjoita laskenta-arkin alatunnisteeseen oma nimesi vasempaan reunaan ja pvm oikeaan reunaan.</t>
  </si>
  <si>
    <t xml:space="preserve">      Ohje: </t>
  </si>
  <si>
    <t>Valitse tulostettavat solut.</t>
  </si>
  <si>
    <t>Valitse valikosta Tiedosto  -  Tulostusalue…  -  Määritä tulostusalue.</t>
  </si>
  <si>
    <t xml:space="preserve"> 5.  Määritä tulostusalueeksi taulukon VARASTORAPORTTI  kaikki solut.</t>
  </si>
  <si>
    <t xml:space="preserve"> 6.  Tulosta taulukko.</t>
  </si>
  <si>
    <t xml:space="preserve"> 2.  Lajittele taulukko kilometrien mukaan (KM-sarakkeen mukaan) pienin ensin.</t>
  </si>
  <si>
    <t xml:space="preserve"> 4.  Keskitä otsikko "KELLOJEN MYYNTI" koko taulukon leveydelle.</t>
  </si>
  <si>
    <t>Kuvaus</t>
  </si>
  <si>
    <t>Koko cmxcm</t>
  </si>
  <si>
    <t>Väri</t>
  </si>
  <si>
    <t>Hinta
sis alv 22 %</t>
  </si>
  <si>
    <t>Räsymatto</t>
  </si>
  <si>
    <t>käsinkudottu</t>
  </si>
  <si>
    <t>80 x 250</t>
  </si>
  <si>
    <t>Kirjava</t>
  </si>
  <si>
    <t>metritavaraa</t>
  </si>
  <si>
    <t>Trikoomatto</t>
  </si>
  <si>
    <t>sävytetty</t>
  </si>
  <si>
    <t>140x200</t>
  </si>
  <si>
    <t>roosa</t>
  </si>
  <si>
    <t>vihreä</t>
  </si>
  <si>
    <t>beige</t>
  </si>
  <si>
    <t>160x230</t>
  </si>
  <si>
    <t>160x260</t>
  </si>
  <si>
    <t>80 x 230</t>
  </si>
  <si>
    <t>sininen</t>
  </si>
  <si>
    <t>Paperinaru/moppilanka</t>
  </si>
  <si>
    <t>kantattu</t>
  </si>
  <si>
    <t>viininpunainen</t>
  </si>
  <si>
    <t>Paperinaru</t>
  </si>
  <si>
    <t>allergiaystävällinen</t>
  </si>
  <si>
    <t>140x160</t>
  </si>
  <si>
    <t>Mattokutomo Räsyraita</t>
  </si>
  <si>
    <t>Hinnasto</t>
  </si>
  <si>
    <t xml:space="preserve"> 2.  Tuo piilotettu sarake D näkyviin.</t>
  </si>
  <si>
    <t xml:space="preserve"> 3.  Lajittele taulukko hintojen mukaan halvin ensin.</t>
  </si>
  <si>
    <t xml:space="preserve"> 1.  Muotoile hinnat euroiksi ilman desimaaleja.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</si>
</sst>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4" x14ac:knownFonts="1">
    <font>
      <sz val="10"/>
      <name val="Arial"/>
    </font>
    <font>
      <sz val="10"/>
      <name val="Arial"/>
    </font>
    <font>
      <b/>
      <sz val="10"/>
      <color indexed="4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48"/>
      <name val="Arial"/>
    </font>
    <font>
      <sz val="10"/>
      <color indexed="10"/>
      <name val="Arial"/>
      <family val="2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4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u/>
      <sz val="10"/>
      <color indexed="81"/>
      <name val="Tahoma"/>
      <family val="2"/>
    </font>
    <font>
      <b/>
      <sz val="10"/>
      <color indexed="14"/>
      <name val="Arial"/>
      <family val="2"/>
    </font>
    <font>
      <sz val="8"/>
      <name val="Arial"/>
    </font>
    <font>
      <b/>
      <sz val="14"/>
      <name val="Comic Sans MS"/>
      <family val="4"/>
    </font>
    <font>
      <b/>
      <sz val="14"/>
      <color indexed="53"/>
      <name val="Comic Sans MS"/>
      <family val="4"/>
    </font>
    <font>
      <sz val="14"/>
      <name val="Century Gothic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5" fillId="0" borderId="0" xfId="0" applyFont="1" applyFill="1"/>
    <xf numFmtId="0" fontId="5" fillId="0" borderId="0" xfId="0" applyFont="1"/>
    <xf numFmtId="44" fontId="0" fillId="0" borderId="0" xfId="1" applyFont="1"/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0" fontId="9" fillId="0" borderId="0" xfId="0" applyFont="1" applyAlignment="1">
      <alignment horizontal="center"/>
    </xf>
    <xf numFmtId="44" fontId="0" fillId="0" borderId="0" xfId="0" applyNumberFormat="1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7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8" fontId="5" fillId="0" borderId="0" xfId="0" applyNumberFormat="1" applyFont="1"/>
    <xf numFmtId="44" fontId="12" fillId="0" borderId="0" xfId="0" applyNumberFormat="1" applyFont="1" applyAlignment="1">
      <alignment horizontal="center"/>
    </xf>
    <xf numFmtId="2" fontId="0" fillId="0" borderId="0" xfId="0" applyNumberFormat="1"/>
    <xf numFmtId="0" fontId="14" fillId="0" borderId="0" xfId="0" applyFont="1" applyFill="1" applyAlignment="1">
      <alignment wrapText="1"/>
    </xf>
    <xf numFmtId="0" fontId="13" fillId="4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 wrapText="1"/>
    </xf>
    <xf numFmtId="44" fontId="5" fillId="0" borderId="0" xfId="1" applyFont="1"/>
    <xf numFmtId="0" fontId="7" fillId="5" borderId="3" xfId="0" applyFont="1" applyFill="1" applyBorder="1"/>
    <xf numFmtId="0" fontId="16" fillId="5" borderId="4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12" fillId="0" borderId="0" xfId="0" applyFont="1" applyFill="1" applyAlignment="1">
      <alignment horizontal="center"/>
    </xf>
    <xf numFmtId="8" fontId="5" fillId="0" borderId="7" xfId="0" applyNumberFormat="1" applyFont="1" applyBorder="1"/>
    <xf numFmtId="0" fontId="5" fillId="0" borderId="7" xfId="0" applyFont="1" applyBorder="1"/>
    <xf numFmtId="0" fontId="20" fillId="0" borderId="0" xfId="0" applyFont="1"/>
    <xf numFmtId="0" fontId="21" fillId="0" borderId="0" xfId="0" applyFont="1"/>
    <xf numFmtId="44" fontId="0" fillId="2" borderId="1" xfId="0" applyNumberFormat="1" applyFill="1" applyBorder="1"/>
    <xf numFmtId="44" fontId="0" fillId="0" borderId="1" xfId="0" applyNumberFormat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NumberFormat="1" applyFont="1" applyFill="1" applyAlignment="1">
      <alignment horizontal="right" vertical="top" wrapText="1"/>
    </xf>
    <xf numFmtId="0" fontId="7" fillId="0" borderId="0" xfId="0" applyNumberFormat="1" applyFont="1"/>
    <xf numFmtId="49" fontId="22" fillId="2" borderId="7" xfId="0" applyNumberFormat="1" applyFont="1" applyFill="1" applyBorder="1" applyAlignment="1">
      <alignment vertical="top" wrapText="1"/>
    </xf>
    <xf numFmtId="49" fontId="22" fillId="2" borderId="12" xfId="0" applyNumberFormat="1" applyFont="1" applyFill="1" applyBorder="1" applyAlignment="1">
      <alignment vertical="top" wrapText="1"/>
    </xf>
    <xf numFmtId="49" fontId="23" fillId="0" borderId="10" xfId="0" applyNumberFormat="1" applyFont="1" applyBorder="1" applyAlignment="1">
      <alignment vertical="top" wrapText="1"/>
    </xf>
    <xf numFmtId="49" fontId="23" fillId="0" borderId="11" xfId="0" applyNumberFormat="1" applyFont="1" applyBorder="1" applyAlignment="1">
      <alignment vertical="top" wrapText="1"/>
    </xf>
    <xf numFmtId="49" fontId="23" fillId="0" borderId="11" xfId="1" applyNumberFormat="1" applyFont="1" applyBorder="1" applyAlignment="1">
      <alignment vertical="top" wrapText="1"/>
    </xf>
  </cellXfs>
  <cellStyles count="2">
    <cellStyle name="Normaali" xfId="0" builtinId="0"/>
    <cellStyle name="Valuut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7"/>
  <sheetViews>
    <sheetView tabSelected="1" zoomScale="120" zoomScaleNormal="120" workbookViewId="0">
      <selection activeCell="G10" sqref="G10:G16"/>
    </sheetView>
  </sheetViews>
  <sheetFormatPr defaultRowHeight="13.2" x14ac:dyDescent="0.25"/>
  <cols>
    <col min="2" max="2" width="18.5546875" customWidth="1"/>
    <col min="7" max="7" width="13.33203125" customWidth="1"/>
    <col min="8" max="8" width="10.5546875" bestFit="1" customWidth="1"/>
  </cols>
  <sheetData>
    <row r="1" spans="2:9" x14ac:dyDescent="0.25">
      <c r="B1" s="1" t="s">
        <v>126</v>
      </c>
    </row>
    <row r="2" spans="2:9" x14ac:dyDescent="0.25">
      <c r="B2" s="1" t="s">
        <v>112</v>
      </c>
    </row>
    <row r="3" spans="2:9" x14ac:dyDescent="0.25">
      <c r="B3" s="1" t="s">
        <v>114</v>
      </c>
    </row>
    <row r="4" spans="2:9" x14ac:dyDescent="0.25">
      <c r="B4" s="1" t="s">
        <v>128</v>
      </c>
      <c r="F4" s="3"/>
      <c r="I4" s="1"/>
    </row>
    <row r="7" spans="2:9" x14ac:dyDescent="0.25">
      <c r="G7" s="10"/>
    </row>
    <row r="8" spans="2:9" x14ac:dyDescent="0.25">
      <c r="G8" s="26" t="s">
        <v>37</v>
      </c>
      <c r="I8" s="6"/>
    </row>
    <row r="9" spans="2:9" x14ac:dyDescent="0.25">
      <c r="B9" s="12" t="s">
        <v>113</v>
      </c>
      <c r="C9" s="13" t="s">
        <v>43</v>
      </c>
      <c r="D9" s="13" t="s">
        <v>44</v>
      </c>
      <c r="E9" s="13" t="s">
        <v>45</v>
      </c>
      <c r="F9" s="13" t="s">
        <v>46</v>
      </c>
      <c r="G9" s="13" t="s">
        <v>38</v>
      </c>
    </row>
    <row r="10" spans="2:9" x14ac:dyDescent="0.25">
      <c r="B10" s="3" t="s">
        <v>51</v>
      </c>
      <c r="G10">
        <f>SUM(C10:F10)</f>
        <v>0</v>
      </c>
    </row>
    <row r="11" spans="2:9" x14ac:dyDescent="0.25">
      <c r="B11" s="3" t="s">
        <v>53</v>
      </c>
      <c r="G11">
        <f t="shared" ref="G11:G16" si="0">SUM(C11:F11)</f>
        <v>0</v>
      </c>
    </row>
    <row r="12" spans="2:9" x14ac:dyDescent="0.25">
      <c r="B12" s="2" t="s">
        <v>47</v>
      </c>
      <c r="G12">
        <f t="shared" si="0"/>
        <v>0</v>
      </c>
    </row>
    <row r="13" spans="2:9" x14ac:dyDescent="0.25">
      <c r="B13" s="3" t="s">
        <v>52</v>
      </c>
      <c r="G13">
        <f t="shared" si="0"/>
        <v>0</v>
      </c>
    </row>
    <row r="14" spans="2:9" x14ac:dyDescent="0.25">
      <c r="B14" s="2" t="s">
        <v>50</v>
      </c>
      <c r="G14">
        <f t="shared" si="0"/>
        <v>0</v>
      </c>
    </row>
    <row r="15" spans="2:9" x14ac:dyDescent="0.25">
      <c r="B15" s="2" t="s">
        <v>48</v>
      </c>
      <c r="G15">
        <f t="shared" si="0"/>
        <v>0</v>
      </c>
    </row>
    <row r="16" spans="2:9" x14ac:dyDescent="0.25">
      <c r="B16" s="3" t="s">
        <v>49</v>
      </c>
      <c r="G16">
        <f t="shared" si="0"/>
        <v>0</v>
      </c>
    </row>
    <row r="17" spans="2:2" ht="15.75" customHeight="1" x14ac:dyDescent="0.25">
      <c r="B17" s="2"/>
    </row>
  </sheetData>
  <sheetProtection sheet="1" objects="1" scenarios="1"/>
  <sortState xmlns:xlrd2="http://schemas.microsoft.com/office/spreadsheetml/2017/richdata2" ref="B10:G16">
    <sortCondition descending="1" ref="G16"/>
  </sortState>
  <phoneticPr fontId="0" type="noConversion"/>
  <pageMargins left="0.74803149606299213" right="0.74803149606299213" top="0.98425196850393704" bottom="0.98425196850393704" header="0.51181102362204722" footer="0.51181102362204722"/>
  <pageSetup orientation="portrait" horizontalDpi="204" verticalDpi="196" r:id="rId1"/>
  <headerFooter alignWithMargins="0">
    <oddHeader>&amp;C&amp;"Times New Roman,Normaali"&amp;14Kimmo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zoomScale="110" workbookViewId="0">
      <selection activeCell="I14" sqref="I14"/>
    </sheetView>
  </sheetViews>
  <sheetFormatPr defaultRowHeight="13.2" x14ac:dyDescent="0.25"/>
  <cols>
    <col min="1" max="1" width="15.6640625" customWidth="1"/>
    <col min="2" max="2" width="11" customWidth="1"/>
    <col min="3" max="3" width="12.109375" customWidth="1"/>
    <col min="4" max="4" width="13.88671875" customWidth="1"/>
    <col min="5" max="5" width="10" customWidth="1"/>
  </cols>
  <sheetData>
    <row r="1" spans="1:10" x14ac:dyDescent="0.25">
      <c r="A1" s="1" t="s">
        <v>127</v>
      </c>
    </row>
    <row r="2" spans="1:10" x14ac:dyDescent="0.25">
      <c r="A2" s="1" t="s">
        <v>115</v>
      </c>
    </row>
    <row r="3" spans="1:10" x14ac:dyDescent="0.25">
      <c r="A3" s="1" t="s">
        <v>116</v>
      </c>
    </row>
    <row r="4" spans="1:10" x14ac:dyDescent="0.25">
      <c r="A4" s="1" t="s">
        <v>117</v>
      </c>
    </row>
    <row r="7" spans="1:10" x14ac:dyDescent="0.25">
      <c r="A7" s="14" t="s">
        <v>100</v>
      </c>
      <c r="B7" s="3">
        <v>1.2865</v>
      </c>
    </row>
    <row r="9" spans="1:10" x14ac:dyDescent="0.25">
      <c r="A9" s="3" t="s">
        <v>85</v>
      </c>
    </row>
    <row r="10" spans="1:10" x14ac:dyDescent="0.25">
      <c r="E10" s="10"/>
      <c r="J10" s="1"/>
    </row>
    <row r="11" spans="1:10" ht="13.8" thickBot="1" x14ac:dyDescent="0.3">
      <c r="A11" s="15" t="s">
        <v>0</v>
      </c>
      <c r="B11" s="16" t="s">
        <v>1</v>
      </c>
      <c r="C11" s="16" t="s">
        <v>2</v>
      </c>
      <c r="D11" s="16" t="s">
        <v>3</v>
      </c>
      <c r="E11" s="26" t="s">
        <v>37</v>
      </c>
    </row>
    <row r="12" spans="1:10" ht="13.8" thickTop="1" x14ac:dyDescent="0.25">
      <c r="A12" t="s">
        <v>32</v>
      </c>
      <c r="B12" s="4">
        <v>0.65</v>
      </c>
      <c r="C12" s="4"/>
      <c r="D12" s="11">
        <f>C12-B12</f>
        <v>-0.65</v>
      </c>
    </row>
    <row r="13" spans="1:10" x14ac:dyDescent="0.25">
      <c r="A13" t="s">
        <v>31</v>
      </c>
      <c r="B13" s="4">
        <v>0.39</v>
      </c>
      <c r="C13" s="4"/>
      <c r="D13" s="11">
        <f>C13-B13</f>
        <v>-0.39</v>
      </c>
    </row>
    <row r="14" spans="1:10" x14ac:dyDescent="0.25">
      <c r="A14" t="s">
        <v>8</v>
      </c>
      <c r="B14" s="4">
        <v>0.4</v>
      </c>
      <c r="C14" s="4"/>
      <c r="D14" s="11">
        <f>C14-B14</f>
        <v>-0.4</v>
      </c>
    </row>
    <row r="15" spans="1:10" x14ac:dyDescent="0.25">
      <c r="A15" t="s">
        <v>82</v>
      </c>
      <c r="B15" s="4">
        <v>1.1000000000000001</v>
      </c>
      <c r="C15" s="4"/>
      <c r="D15" s="11">
        <f>C15-B15</f>
        <v>-1.1000000000000001</v>
      </c>
    </row>
    <row r="16" spans="1:10" x14ac:dyDescent="0.25">
      <c r="A16" t="s">
        <v>80</v>
      </c>
      <c r="B16" s="4">
        <v>0.8</v>
      </c>
      <c r="C16" s="4"/>
      <c r="D16" s="11">
        <f>C16-B16</f>
        <v>-0.8</v>
      </c>
    </row>
    <row r="17" spans="1:4" x14ac:dyDescent="0.25">
      <c r="A17" t="s">
        <v>84</v>
      </c>
      <c r="B17" s="4">
        <v>0.42</v>
      </c>
      <c r="C17" s="4"/>
      <c r="D17" s="11">
        <f>C17-B17</f>
        <v>-0.42</v>
      </c>
    </row>
    <row r="18" spans="1:4" x14ac:dyDescent="0.25">
      <c r="A18" t="s">
        <v>5</v>
      </c>
      <c r="B18" s="4">
        <v>0.35</v>
      </c>
      <c r="C18" s="4"/>
      <c r="D18" s="11">
        <f>C18-B18</f>
        <v>-0.35</v>
      </c>
    </row>
    <row r="19" spans="1:4" x14ac:dyDescent="0.25">
      <c r="A19" t="s">
        <v>4</v>
      </c>
      <c r="B19" s="4">
        <v>0.42</v>
      </c>
      <c r="C19" s="4"/>
      <c r="D19" s="11">
        <f>C19-B19</f>
        <v>-0.42</v>
      </c>
    </row>
    <row r="20" spans="1:4" x14ac:dyDescent="0.25">
      <c r="A20" t="s">
        <v>30</v>
      </c>
      <c r="B20" s="4">
        <v>1.1000000000000001</v>
      </c>
      <c r="C20" s="4"/>
      <c r="D20" s="11">
        <f>C20-B20</f>
        <v>-1.1000000000000001</v>
      </c>
    </row>
    <row r="21" spans="1:4" x14ac:dyDescent="0.25">
      <c r="A21" t="s">
        <v>33</v>
      </c>
      <c r="B21" s="4">
        <v>0.45</v>
      </c>
      <c r="C21" s="4"/>
      <c r="D21" s="11">
        <f>C21-B21</f>
        <v>-0.45</v>
      </c>
    </row>
    <row r="22" spans="1:4" x14ac:dyDescent="0.25">
      <c r="A22" t="s">
        <v>83</v>
      </c>
      <c r="B22" s="4">
        <v>0.7</v>
      </c>
      <c r="C22" s="4"/>
      <c r="D22" s="11">
        <f>C22-B22</f>
        <v>-0.7</v>
      </c>
    </row>
    <row r="23" spans="1:4" x14ac:dyDescent="0.25">
      <c r="A23" s="14"/>
      <c r="B23" s="4"/>
      <c r="C23" s="4"/>
      <c r="D23" s="11"/>
    </row>
    <row r="24" spans="1:4" x14ac:dyDescent="0.25">
      <c r="A24" t="s">
        <v>6</v>
      </c>
      <c r="B24" s="4">
        <v>0.27</v>
      </c>
      <c r="C24" s="4"/>
      <c r="D24" s="11">
        <f>C24-B24</f>
        <v>-0.27</v>
      </c>
    </row>
    <row r="25" spans="1:4" x14ac:dyDescent="0.25">
      <c r="A25" t="s">
        <v>7</v>
      </c>
      <c r="B25" s="4">
        <v>0.42</v>
      </c>
      <c r="C25" s="4"/>
      <c r="D25" s="11">
        <f>C25-B25</f>
        <v>-0.42</v>
      </c>
    </row>
    <row r="26" spans="1:4" x14ac:dyDescent="0.25">
      <c r="A26" t="s">
        <v>81</v>
      </c>
      <c r="B26" s="4">
        <v>0.97</v>
      </c>
      <c r="C26" s="4"/>
      <c r="D26" s="11">
        <f>C26-B26</f>
        <v>-0.97</v>
      </c>
    </row>
  </sheetData>
  <sortState xmlns:xlrd2="http://schemas.microsoft.com/office/spreadsheetml/2017/richdata2" ref="A12:D26">
    <sortCondition descending="1" ref="A12:A2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zoomScale="80" zoomScaleNormal="80" workbookViewId="0">
      <selection activeCell="I10" sqref="I10"/>
    </sheetView>
  </sheetViews>
  <sheetFormatPr defaultRowHeight="13.2" x14ac:dyDescent="0.25"/>
  <cols>
    <col min="1" max="1" width="13.6640625" customWidth="1"/>
    <col min="2" max="2" width="9.6640625" customWidth="1"/>
    <col min="3" max="3" width="12.33203125" customWidth="1"/>
    <col min="4" max="4" width="15.33203125" customWidth="1"/>
    <col min="5" max="5" width="10.109375" customWidth="1"/>
  </cols>
  <sheetData>
    <row r="1" spans="1:5" x14ac:dyDescent="0.25">
      <c r="A1" s="7" t="s">
        <v>54</v>
      </c>
    </row>
    <row r="2" spans="1:5" x14ac:dyDescent="0.25">
      <c r="A2" s="7" t="s">
        <v>55</v>
      </c>
    </row>
    <row r="3" spans="1:5" x14ac:dyDescent="0.25">
      <c r="A3" s="7" t="s">
        <v>56</v>
      </c>
    </row>
    <row r="4" spans="1:5" x14ac:dyDescent="0.25">
      <c r="A4" s="7" t="s">
        <v>129</v>
      </c>
    </row>
    <row r="5" spans="1:5" x14ac:dyDescent="0.25">
      <c r="A5" s="7" t="s">
        <v>133</v>
      </c>
    </row>
    <row r="6" spans="1:5" x14ac:dyDescent="0.25">
      <c r="A6" s="7" t="s">
        <v>130</v>
      </c>
      <c r="B6" s="7" t="s">
        <v>131</v>
      </c>
    </row>
    <row r="7" spans="1:5" x14ac:dyDescent="0.25">
      <c r="A7" s="7"/>
      <c r="B7" s="7" t="s">
        <v>132</v>
      </c>
    </row>
    <row r="8" spans="1:5" x14ac:dyDescent="0.25">
      <c r="A8" s="7" t="s">
        <v>134</v>
      </c>
      <c r="B8" s="7"/>
    </row>
    <row r="9" spans="1:5" x14ac:dyDescent="0.25">
      <c r="A9" s="7"/>
    </row>
    <row r="10" spans="1:5" x14ac:dyDescent="0.25">
      <c r="A10" s="3"/>
    </row>
    <row r="11" spans="1:5" x14ac:dyDescent="0.25">
      <c r="A11" s="3" t="s">
        <v>76</v>
      </c>
    </row>
    <row r="12" spans="1:5" x14ac:dyDescent="0.25">
      <c r="A12" s="14"/>
    </row>
    <row r="13" spans="1:5" ht="13.8" thickBot="1" x14ac:dyDescent="0.3">
      <c r="A13" s="30" t="s">
        <v>0</v>
      </c>
      <c r="B13" s="31" t="s">
        <v>10</v>
      </c>
      <c r="C13" s="31" t="s">
        <v>11</v>
      </c>
      <c r="D13" s="32" t="s">
        <v>12</v>
      </c>
      <c r="E13" s="33" t="s">
        <v>37</v>
      </c>
    </row>
    <row r="14" spans="1:5" ht="13.8" thickTop="1" x14ac:dyDescent="0.25">
      <c r="A14" t="s">
        <v>88</v>
      </c>
      <c r="B14" s="8">
        <v>4</v>
      </c>
      <c r="C14" s="4">
        <v>30.25</v>
      </c>
      <c r="D14" s="9"/>
    </row>
    <row r="15" spans="1:5" x14ac:dyDescent="0.25">
      <c r="A15" t="s">
        <v>14</v>
      </c>
      <c r="B15">
        <v>5</v>
      </c>
      <c r="C15" s="4">
        <v>5.9</v>
      </c>
      <c r="D15" s="9"/>
    </row>
    <row r="16" spans="1:5" x14ac:dyDescent="0.25">
      <c r="A16" t="s">
        <v>89</v>
      </c>
      <c r="B16" s="8">
        <v>5</v>
      </c>
      <c r="C16" s="4">
        <v>10</v>
      </c>
      <c r="D16" s="9"/>
    </row>
    <row r="17" spans="1:4" x14ac:dyDescent="0.25">
      <c r="A17" t="s">
        <v>16</v>
      </c>
      <c r="B17" s="8">
        <v>5</v>
      </c>
      <c r="C17" s="4">
        <v>22</v>
      </c>
      <c r="D17" s="9"/>
    </row>
    <row r="18" spans="1:4" x14ac:dyDescent="0.25">
      <c r="A18" t="s">
        <v>93</v>
      </c>
      <c r="B18" s="8">
        <v>9</v>
      </c>
      <c r="C18" s="4">
        <v>4.2</v>
      </c>
      <c r="D18" s="9"/>
    </row>
    <row r="19" spans="1:4" x14ac:dyDescent="0.25">
      <c r="A19" t="s">
        <v>90</v>
      </c>
      <c r="B19" s="8">
        <v>10</v>
      </c>
      <c r="C19" s="4">
        <v>7.5</v>
      </c>
      <c r="D19" s="9"/>
    </row>
    <row r="20" spans="1:4" x14ac:dyDescent="0.25">
      <c r="A20" t="s">
        <v>86</v>
      </c>
      <c r="B20" s="8">
        <v>15</v>
      </c>
      <c r="C20" s="4">
        <v>14</v>
      </c>
      <c r="D20" s="9"/>
    </row>
    <row r="21" spans="1:4" x14ac:dyDescent="0.25">
      <c r="A21" t="s">
        <v>40</v>
      </c>
      <c r="B21" s="8">
        <v>16</v>
      </c>
      <c r="C21" s="4">
        <v>8.5</v>
      </c>
      <c r="D21" s="9"/>
    </row>
    <row r="22" spans="1:4" x14ac:dyDescent="0.25">
      <c r="A22" t="s">
        <v>13</v>
      </c>
      <c r="B22" s="8">
        <v>20</v>
      </c>
      <c r="C22" s="4">
        <v>7.5</v>
      </c>
      <c r="D22" s="9"/>
    </row>
    <row r="23" spans="1:4" x14ac:dyDescent="0.25">
      <c r="A23" t="s">
        <v>92</v>
      </c>
      <c r="B23" s="8">
        <v>20</v>
      </c>
      <c r="C23" s="4">
        <v>10</v>
      </c>
      <c r="D23" s="9"/>
    </row>
    <row r="24" spans="1:4" x14ac:dyDescent="0.25">
      <c r="A24" t="s">
        <v>42</v>
      </c>
      <c r="B24" s="8">
        <v>20</v>
      </c>
      <c r="C24" s="4">
        <v>25</v>
      </c>
      <c r="D24" s="9"/>
    </row>
    <row r="25" spans="1:4" x14ac:dyDescent="0.25">
      <c r="A25" t="s">
        <v>15</v>
      </c>
      <c r="B25" s="8">
        <v>24</v>
      </c>
      <c r="C25" s="4">
        <v>5.2</v>
      </c>
      <c r="D25" s="9"/>
    </row>
    <row r="26" spans="1:4" x14ac:dyDescent="0.25">
      <c r="A26" t="s">
        <v>87</v>
      </c>
      <c r="B26" s="8">
        <v>42</v>
      </c>
      <c r="C26" s="4">
        <v>8.6999999999999993</v>
      </c>
      <c r="D26" s="9"/>
    </row>
    <row r="27" spans="1:4" x14ac:dyDescent="0.25">
      <c r="A27" t="s">
        <v>96</v>
      </c>
      <c r="B27" s="8">
        <v>50</v>
      </c>
      <c r="C27" s="4">
        <v>2</v>
      </c>
      <c r="D27" s="9"/>
    </row>
    <row r="28" spans="1:4" x14ac:dyDescent="0.25">
      <c r="A28" t="s">
        <v>94</v>
      </c>
      <c r="B28" s="8">
        <v>50</v>
      </c>
      <c r="C28" s="4">
        <v>2.9</v>
      </c>
      <c r="D28" s="9"/>
    </row>
    <row r="29" spans="1:4" x14ac:dyDescent="0.25">
      <c r="A29" t="s">
        <v>41</v>
      </c>
      <c r="B29" s="8">
        <v>50</v>
      </c>
      <c r="C29" s="4">
        <v>12.4</v>
      </c>
      <c r="D29" s="9"/>
    </row>
    <row r="30" spans="1:4" x14ac:dyDescent="0.25">
      <c r="A30" t="s">
        <v>17</v>
      </c>
      <c r="B30" s="8">
        <v>50</v>
      </c>
      <c r="C30" s="4">
        <v>14</v>
      </c>
      <c r="D30" s="9"/>
    </row>
    <row r="31" spans="1:4" x14ac:dyDescent="0.25">
      <c r="A31" t="s">
        <v>95</v>
      </c>
      <c r="B31" s="8">
        <v>80</v>
      </c>
      <c r="C31" s="4">
        <v>3</v>
      </c>
      <c r="D31" s="9"/>
    </row>
    <row r="32" spans="1:4" x14ac:dyDescent="0.25">
      <c r="A32" t="s">
        <v>91</v>
      </c>
      <c r="B32" s="8">
        <v>80</v>
      </c>
      <c r="C32" s="4">
        <v>10</v>
      </c>
      <c r="D32" s="9"/>
    </row>
    <row r="33" spans="1:4" x14ac:dyDescent="0.25">
      <c r="A33" t="s">
        <v>97</v>
      </c>
      <c r="B33" s="8">
        <v>100</v>
      </c>
      <c r="C33" s="4">
        <v>1</v>
      </c>
      <c r="D33" s="9"/>
    </row>
    <row r="34" spans="1:4" x14ac:dyDescent="0.25">
      <c r="A34" t="s">
        <v>98</v>
      </c>
      <c r="B34" s="8">
        <v>120</v>
      </c>
      <c r="C34" s="4">
        <v>12</v>
      </c>
      <c r="D34" s="9"/>
    </row>
    <row r="35" spans="1:4" x14ac:dyDescent="0.25">
      <c r="A35" s="3" t="s">
        <v>18</v>
      </c>
      <c r="D35" s="38"/>
    </row>
  </sheetData>
  <sortState xmlns:xlrd2="http://schemas.microsoft.com/office/spreadsheetml/2017/richdata2" ref="A14:C34">
    <sortCondition ref="B14:B34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"/>
  <sheetViews>
    <sheetView zoomScaleNormal="100" workbookViewId="0">
      <selection activeCell="H35" sqref="H35"/>
    </sheetView>
  </sheetViews>
  <sheetFormatPr defaultRowHeight="13.2" x14ac:dyDescent="0.25"/>
  <cols>
    <col min="1" max="1" width="5.6640625" customWidth="1"/>
    <col min="2" max="5" width="11.6640625" customWidth="1"/>
  </cols>
  <sheetData>
    <row r="1" spans="1:5" x14ac:dyDescent="0.25">
      <c r="A1" s="1" t="s">
        <v>105</v>
      </c>
    </row>
    <row r="2" spans="1:5" x14ac:dyDescent="0.25">
      <c r="A2" s="1" t="s">
        <v>118</v>
      </c>
    </row>
    <row r="3" spans="1:5" x14ac:dyDescent="0.25">
      <c r="A3" s="1" t="s">
        <v>135</v>
      </c>
    </row>
    <row r="4" spans="1:5" x14ac:dyDescent="0.25">
      <c r="A4" s="1" t="s">
        <v>111</v>
      </c>
    </row>
    <row r="5" spans="1:5" x14ac:dyDescent="0.25">
      <c r="B5" s="1" t="s">
        <v>121</v>
      </c>
    </row>
    <row r="6" spans="1:5" x14ac:dyDescent="0.25">
      <c r="B6" s="1" t="s">
        <v>122</v>
      </c>
    </row>
    <row r="7" spans="1:5" x14ac:dyDescent="0.25">
      <c r="B7" s="1"/>
    </row>
    <row r="9" spans="1:5" x14ac:dyDescent="0.25">
      <c r="A9" s="3" t="s">
        <v>110</v>
      </c>
    </row>
    <row r="11" spans="1:5" x14ac:dyDescent="0.25">
      <c r="A11" t="s">
        <v>106</v>
      </c>
      <c r="C11" s="23">
        <v>2.2999999999999998</v>
      </c>
    </row>
    <row r="12" spans="1:5" x14ac:dyDescent="0.25">
      <c r="E12" s="26" t="s">
        <v>108</v>
      </c>
    </row>
    <row r="13" spans="1:5" x14ac:dyDescent="0.25">
      <c r="A13" s="24"/>
      <c r="B13" s="42" t="s">
        <v>107</v>
      </c>
      <c r="C13" s="43"/>
      <c r="D13" s="40" t="s">
        <v>109</v>
      </c>
      <c r="E13" s="41"/>
    </row>
    <row r="14" spans="1:5" x14ac:dyDescent="0.25">
      <c r="A14" s="25" t="s">
        <v>102</v>
      </c>
      <c r="B14" s="21" t="s">
        <v>103</v>
      </c>
      <c r="C14" s="21" t="s">
        <v>104</v>
      </c>
      <c r="D14" s="22" t="s">
        <v>103</v>
      </c>
      <c r="E14" s="22" t="s">
        <v>104</v>
      </c>
    </row>
    <row r="15" spans="1:5" x14ac:dyDescent="0.25">
      <c r="A15" s="20">
        <v>6</v>
      </c>
      <c r="B15" s="45">
        <v>2.2999999999999998</v>
      </c>
      <c r="C15" s="45">
        <v>4.5999999999999996</v>
      </c>
      <c r="D15" s="46"/>
      <c r="E15" s="46"/>
    </row>
    <row r="16" spans="1:5" x14ac:dyDescent="0.25">
      <c r="A16" s="20">
        <v>9</v>
      </c>
      <c r="B16" s="45">
        <v>2.5</v>
      </c>
      <c r="C16" s="45">
        <v>5</v>
      </c>
      <c r="D16" s="46"/>
      <c r="E16" s="46"/>
    </row>
    <row r="17" spans="1:5" x14ac:dyDescent="0.25">
      <c r="A17" s="20">
        <v>12</v>
      </c>
      <c r="B17" s="45">
        <v>2.8</v>
      </c>
      <c r="C17" s="45">
        <v>5.6</v>
      </c>
      <c r="D17" s="46"/>
      <c r="E17" s="46"/>
    </row>
    <row r="18" spans="1:5" x14ac:dyDescent="0.25">
      <c r="A18" s="20">
        <v>16</v>
      </c>
      <c r="B18" s="45">
        <v>3.5</v>
      </c>
      <c r="C18" s="45">
        <v>7</v>
      </c>
      <c r="D18" s="46"/>
      <c r="E18" s="46"/>
    </row>
    <row r="19" spans="1:5" x14ac:dyDescent="0.25">
      <c r="A19" s="20">
        <v>20</v>
      </c>
      <c r="B19" s="45">
        <v>3.8</v>
      </c>
      <c r="C19" s="45">
        <v>7.6</v>
      </c>
      <c r="D19" s="46"/>
      <c r="E19" s="46"/>
    </row>
    <row r="20" spans="1:5" x14ac:dyDescent="0.25">
      <c r="A20" s="20">
        <v>25</v>
      </c>
      <c r="B20" s="45">
        <v>4.4000000000000004</v>
      </c>
      <c r="C20" s="45">
        <v>8.8000000000000007</v>
      </c>
      <c r="D20" s="46"/>
      <c r="E20" s="46"/>
    </row>
    <row r="21" spans="1:5" x14ac:dyDescent="0.25">
      <c r="A21" s="20">
        <v>30</v>
      </c>
      <c r="B21" s="45">
        <v>4.7</v>
      </c>
      <c r="C21" s="45">
        <v>9.4</v>
      </c>
      <c r="D21" s="46"/>
      <c r="E21" s="46"/>
    </row>
    <row r="22" spans="1:5" x14ac:dyDescent="0.25">
      <c r="A22" s="20">
        <v>35</v>
      </c>
      <c r="B22" s="45">
        <v>5.2</v>
      </c>
      <c r="C22" s="45">
        <v>10.4</v>
      </c>
      <c r="D22" s="46"/>
      <c r="E22" s="46"/>
    </row>
    <row r="23" spans="1:5" x14ac:dyDescent="0.25">
      <c r="A23" s="20">
        <v>40</v>
      </c>
      <c r="B23" s="45">
        <v>5.9</v>
      </c>
      <c r="C23" s="45">
        <v>11.8</v>
      </c>
      <c r="D23" s="46"/>
      <c r="E23" s="46"/>
    </row>
    <row r="24" spans="1:5" x14ac:dyDescent="0.25">
      <c r="A24" s="20">
        <v>45</v>
      </c>
      <c r="B24" s="45">
        <v>6.4</v>
      </c>
      <c r="C24" s="45">
        <v>12.8</v>
      </c>
      <c r="D24" s="46"/>
      <c r="E24" s="46"/>
    </row>
    <row r="25" spans="1:5" x14ac:dyDescent="0.25">
      <c r="A25" s="20">
        <v>50</v>
      </c>
      <c r="B25" s="45">
        <v>7</v>
      </c>
      <c r="C25" s="45">
        <v>14</v>
      </c>
      <c r="D25" s="46"/>
      <c r="E25" s="46"/>
    </row>
    <row r="26" spans="1:5" x14ac:dyDescent="0.25">
      <c r="A26" s="20">
        <v>60</v>
      </c>
      <c r="B26" s="45">
        <v>8.1999999999999993</v>
      </c>
      <c r="C26" s="45">
        <v>16.399999999999999</v>
      </c>
      <c r="D26" s="46"/>
      <c r="E26" s="46"/>
    </row>
    <row r="27" spans="1:5" x14ac:dyDescent="0.25">
      <c r="A27" s="20">
        <v>70</v>
      </c>
      <c r="B27" s="45">
        <v>9.6999999999999993</v>
      </c>
      <c r="C27" s="45">
        <v>19.399999999999999</v>
      </c>
      <c r="D27" s="46"/>
      <c r="E27" s="46"/>
    </row>
    <row r="28" spans="1:5" x14ac:dyDescent="0.25">
      <c r="A28" s="20">
        <v>80</v>
      </c>
      <c r="B28" s="45">
        <v>10.8</v>
      </c>
      <c r="C28" s="45">
        <v>19.5</v>
      </c>
      <c r="D28" s="46"/>
      <c r="E28" s="46"/>
    </row>
    <row r="29" spans="1:5" x14ac:dyDescent="0.25">
      <c r="A29" s="20">
        <v>90</v>
      </c>
      <c r="B29" s="45">
        <v>11.9</v>
      </c>
      <c r="C29" s="45">
        <v>21.5</v>
      </c>
      <c r="D29" s="46"/>
      <c r="E29" s="46"/>
    </row>
    <row r="30" spans="1:5" x14ac:dyDescent="0.25">
      <c r="A30" s="20">
        <v>100</v>
      </c>
      <c r="B30" s="45">
        <v>12.9</v>
      </c>
      <c r="C30" s="45">
        <v>23.3</v>
      </c>
      <c r="D30" s="46"/>
      <c r="E30" s="46"/>
    </row>
    <row r="31" spans="1:5" x14ac:dyDescent="0.25">
      <c r="D31" s="19"/>
      <c r="E31" s="19"/>
    </row>
  </sheetData>
  <sortState xmlns:xlrd2="http://schemas.microsoft.com/office/spreadsheetml/2017/richdata2" ref="A15:E30">
    <sortCondition ref="E15:E30"/>
  </sortState>
  <mergeCells count="2">
    <mergeCell ref="D13:E13"/>
    <mergeCell ref="B13:C1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3"/>
  <sheetViews>
    <sheetView zoomScale="90" zoomScaleNormal="90" workbookViewId="0">
      <selection activeCell="G16" sqref="G16"/>
    </sheetView>
  </sheetViews>
  <sheetFormatPr defaultRowHeight="13.2" x14ac:dyDescent="0.25"/>
  <cols>
    <col min="1" max="1" width="17.6640625" customWidth="1"/>
    <col min="2" max="2" width="10.6640625" customWidth="1"/>
    <col min="3" max="3" width="13.88671875" customWidth="1"/>
  </cols>
  <sheetData>
    <row r="1" spans="1:3" x14ac:dyDescent="0.25">
      <c r="A1" s="1" t="s">
        <v>119</v>
      </c>
    </row>
    <row r="2" spans="1:3" x14ac:dyDescent="0.25">
      <c r="A2" s="1" t="s">
        <v>120</v>
      </c>
    </row>
    <row r="3" spans="1:3" x14ac:dyDescent="0.25">
      <c r="A3" s="1" t="s">
        <v>125</v>
      </c>
    </row>
    <row r="4" spans="1:3" x14ac:dyDescent="0.25">
      <c r="A4" s="1" t="s">
        <v>124</v>
      </c>
    </row>
    <row r="5" spans="1:3" x14ac:dyDescent="0.25">
      <c r="A5" s="1"/>
    </row>
    <row r="7" spans="1:3" ht="15" x14ac:dyDescent="0.25">
      <c r="A7" s="5" t="s">
        <v>101</v>
      </c>
    </row>
    <row r="8" spans="1:3" ht="13.8" thickBot="1" x14ac:dyDescent="0.3">
      <c r="C8" s="11"/>
    </row>
    <row r="9" spans="1:3" ht="14.25" customHeight="1" thickBot="1" x14ac:dyDescent="0.3">
      <c r="A9" s="35" t="s">
        <v>20</v>
      </c>
      <c r="B9" s="34">
        <v>10.25</v>
      </c>
      <c r="C9" s="11"/>
    </row>
    <row r="10" spans="1:3" x14ac:dyDescent="0.25">
      <c r="B10" s="17"/>
      <c r="C10" s="11"/>
    </row>
    <row r="11" spans="1:3" x14ac:dyDescent="0.25">
      <c r="C11" s="18" t="s">
        <v>37</v>
      </c>
    </row>
    <row r="12" spans="1:3" ht="13.8" thickBot="1" x14ac:dyDescent="0.3">
      <c r="A12" s="15" t="s">
        <v>34</v>
      </c>
      <c r="B12" s="16" t="s">
        <v>19</v>
      </c>
      <c r="C12" s="16" t="s">
        <v>21</v>
      </c>
    </row>
    <row r="13" spans="1:3" ht="13.8" thickTop="1" x14ac:dyDescent="0.25">
      <c r="A13" t="s">
        <v>25</v>
      </c>
      <c r="B13">
        <v>49</v>
      </c>
      <c r="C13" s="11"/>
    </row>
    <row r="14" spans="1:3" x14ac:dyDescent="0.25">
      <c r="A14" t="s">
        <v>62</v>
      </c>
      <c r="B14">
        <v>37</v>
      </c>
      <c r="C14" s="11"/>
    </row>
    <row r="15" spans="1:3" x14ac:dyDescent="0.25">
      <c r="A15" t="s">
        <v>23</v>
      </c>
      <c r="B15">
        <v>30</v>
      </c>
      <c r="C15" s="11"/>
    </row>
    <row r="16" spans="1:3" x14ac:dyDescent="0.25">
      <c r="A16" t="s">
        <v>66</v>
      </c>
      <c r="B16">
        <v>25</v>
      </c>
      <c r="C16" s="11"/>
    </row>
    <row r="17" spans="1:3" x14ac:dyDescent="0.25">
      <c r="A17" t="s">
        <v>60</v>
      </c>
      <c r="B17">
        <v>24</v>
      </c>
      <c r="C17" s="11"/>
    </row>
    <row r="18" spans="1:3" x14ac:dyDescent="0.25">
      <c r="A18" t="s">
        <v>27</v>
      </c>
      <c r="B18">
        <v>23</v>
      </c>
      <c r="C18" s="11"/>
    </row>
    <row r="19" spans="1:3" x14ac:dyDescent="0.25">
      <c r="A19" t="s">
        <v>63</v>
      </c>
      <c r="B19">
        <v>15</v>
      </c>
      <c r="C19" s="11"/>
    </row>
    <row r="20" spans="1:3" x14ac:dyDescent="0.25">
      <c r="A20" t="s">
        <v>26</v>
      </c>
      <c r="B20">
        <v>14</v>
      </c>
      <c r="C20" s="11"/>
    </row>
    <row r="21" spans="1:3" x14ac:dyDescent="0.25">
      <c r="A21" t="s">
        <v>68</v>
      </c>
      <c r="B21">
        <v>12</v>
      </c>
      <c r="C21" s="11"/>
    </row>
    <row r="22" spans="1:3" x14ac:dyDescent="0.25">
      <c r="A22" t="s">
        <v>58</v>
      </c>
      <c r="B22">
        <v>12</v>
      </c>
      <c r="C22" s="11"/>
    </row>
    <row r="23" spans="1:3" x14ac:dyDescent="0.25">
      <c r="A23" t="s">
        <v>61</v>
      </c>
      <c r="B23">
        <v>10</v>
      </c>
      <c r="C23" s="11"/>
    </row>
    <row r="24" spans="1:3" x14ac:dyDescent="0.25">
      <c r="A24" t="s">
        <v>22</v>
      </c>
      <c r="B24">
        <v>9</v>
      </c>
      <c r="C24" s="11"/>
    </row>
    <row r="25" spans="1:3" x14ac:dyDescent="0.25">
      <c r="A25" t="s">
        <v>64</v>
      </c>
      <c r="B25">
        <v>8</v>
      </c>
      <c r="C25" s="11"/>
    </row>
    <row r="26" spans="1:3" x14ac:dyDescent="0.25">
      <c r="A26" t="s">
        <v>57</v>
      </c>
      <c r="B26">
        <v>8</v>
      </c>
      <c r="C26" s="11"/>
    </row>
    <row r="27" spans="1:3" x14ac:dyDescent="0.25">
      <c r="A27" t="s">
        <v>67</v>
      </c>
      <c r="B27">
        <v>8</v>
      </c>
      <c r="C27" s="11"/>
    </row>
    <row r="28" spans="1:3" x14ac:dyDescent="0.25">
      <c r="A28" t="s">
        <v>28</v>
      </c>
      <c r="B28">
        <v>7</v>
      </c>
      <c r="C28" s="11"/>
    </row>
    <row r="29" spans="1:3" x14ac:dyDescent="0.25">
      <c r="A29" t="s">
        <v>24</v>
      </c>
      <c r="B29">
        <v>5</v>
      </c>
      <c r="C29" s="11"/>
    </row>
    <row r="30" spans="1:3" x14ac:dyDescent="0.25">
      <c r="A30" t="s">
        <v>59</v>
      </c>
      <c r="B30">
        <v>4</v>
      </c>
      <c r="C30" s="11"/>
    </row>
    <row r="31" spans="1:3" x14ac:dyDescent="0.25">
      <c r="A31" t="s">
        <v>65</v>
      </c>
      <c r="B31">
        <v>4</v>
      </c>
      <c r="C31" s="11"/>
    </row>
    <row r="32" spans="1:3" x14ac:dyDescent="0.25">
      <c r="A32" t="s">
        <v>29</v>
      </c>
      <c r="B32">
        <v>2</v>
      </c>
      <c r="C32" s="11"/>
    </row>
    <row r="33" spans="1:3" x14ac:dyDescent="0.25">
      <c r="A33" t="s">
        <v>123</v>
      </c>
      <c r="C33" s="39"/>
    </row>
  </sheetData>
  <sortState xmlns:xlrd2="http://schemas.microsoft.com/office/spreadsheetml/2017/richdata2" ref="A13:C32">
    <sortCondition descending="1" ref="C32"/>
  </sortState>
  <phoneticPr fontId="0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8"/>
  <sheetViews>
    <sheetView zoomScale="110" zoomScaleNormal="110" workbookViewId="0">
      <selection activeCell="F17" sqref="F17"/>
    </sheetView>
  </sheetViews>
  <sheetFormatPr defaultRowHeight="13.2" x14ac:dyDescent="0.25"/>
  <cols>
    <col min="2" max="2" width="10" customWidth="1"/>
    <col min="3" max="5" width="11.88671875" customWidth="1"/>
  </cols>
  <sheetData>
    <row r="1" spans="1:4" x14ac:dyDescent="0.25">
      <c r="A1" s="1" t="s">
        <v>79</v>
      </c>
    </row>
    <row r="2" spans="1:4" x14ac:dyDescent="0.25">
      <c r="A2" s="1" t="s">
        <v>78</v>
      </c>
    </row>
    <row r="3" spans="1:4" x14ac:dyDescent="0.25">
      <c r="A3" s="1" t="s">
        <v>77</v>
      </c>
    </row>
    <row r="4" spans="1:4" x14ac:dyDescent="0.25">
      <c r="A4" s="1" t="s">
        <v>136</v>
      </c>
    </row>
    <row r="7" spans="1:4" x14ac:dyDescent="0.25">
      <c r="A7" s="44"/>
      <c r="B7" s="44"/>
      <c r="C7" s="44"/>
      <c r="D7" s="44"/>
    </row>
    <row r="9" spans="1:4" x14ac:dyDescent="0.25">
      <c r="D9" s="26" t="s">
        <v>37</v>
      </c>
    </row>
    <row r="10" spans="1:4" ht="13.8" thickBot="1" x14ac:dyDescent="0.3">
      <c r="A10" s="27" t="s">
        <v>39</v>
      </c>
      <c r="B10" s="28" t="s">
        <v>36</v>
      </c>
      <c r="C10" s="29" t="s">
        <v>9</v>
      </c>
      <c r="D10" s="28" t="s">
        <v>35</v>
      </c>
    </row>
    <row r="11" spans="1:4" x14ac:dyDescent="0.25">
      <c r="A11" t="s">
        <v>70</v>
      </c>
      <c r="B11" s="6">
        <v>15</v>
      </c>
      <c r="C11" s="4">
        <v>120</v>
      </c>
      <c r="D11" s="11"/>
    </row>
    <row r="12" spans="1:4" x14ac:dyDescent="0.25">
      <c r="A12" t="s">
        <v>99</v>
      </c>
      <c r="B12" s="6">
        <v>2</v>
      </c>
      <c r="C12" s="4">
        <v>420</v>
      </c>
      <c r="D12" s="11"/>
    </row>
    <row r="13" spans="1:4" x14ac:dyDescent="0.25">
      <c r="A13" t="s">
        <v>73</v>
      </c>
      <c r="B13" s="6">
        <v>5</v>
      </c>
      <c r="C13" s="4">
        <v>111</v>
      </c>
      <c r="D13" s="11"/>
    </row>
    <row r="14" spans="1:4" x14ac:dyDescent="0.25">
      <c r="A14" t="s">
        <v>74</v>
      </c>
      <c r="B14" s="6">
        <v>10</v>
      </c>
      <c r="C14" s="4">
        <v>45</v>
      </c>
      <c r="D14" s="11"/>
    </row>
    <row r="15" spans="1:4" x14ac:dyDescent="0.25">
      <c r="A15" t="s">
        <v>75</v>
      </c>
      <c r="B15" s="6">
        <v>18</v>
      </c>
      <c r="C15" s="4">
        <v>24</v>
      </c>
      <c r="D15" s="11"/>
    </row>
    <row r="16" spans="1:4" x14ac:dyDescent="0.25">
      <c r="A16" t="s">
        <v>72</v>
      </c>
      <c r="B16" s="6">
        <v>32</v>
      </c>
      <c r="C16" s="4">
        <v>12</v>
      </c>
      <c r="D16" s="11"/>
    </row>
    <row r="17" spans="1:4" x14ac:dyDescent="0.25">
      <c r="A17" t="s">
        <v>69</v>
      </c>
      <c r="B17" s="6">
        <v>14</v>
      </c>
      <c r="C17" s="4">
        <v>20</v>
      </c>
      <c r="D17" s="11"/>
    </row>
    <row r="18" spans="1:4" x14ac:dyDescent="0.25">
      <c r="A18" t="s">
        <v>71</v>
      </c>
      <c r="B18" s="6">
        <v>8</v>
      </c>
      <c r="C18" s="4">
        <v>29</v>
      </c>
      <c r="D18" s="11"/>
    </row>
  </sheetData>
  <sortState xmlns:xlrd2="http://schemas.microsoft.com/office/spreadsheetml/2017/richdata2" ref="A11:D18">
    <sortCondition descending="1" ref="D18"/>
  </sortState>
  <mergeCells count="1">
    <mergeCell ref="A7:D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zoomScale="70" zoomScaleNormal="70" workbookViewId="0">
      <selection activeCell="E10" sqref="E10"/>
    </sheetView>
  </sheetViews>
  <sheetFormatPr defaultRowHeight="13.2" x14ac:dyDescent="0.25"/>
  <cols>
    <col min="1" max="1" width="26.5546875" customWidth="1"/>
    <col min="2" max="2" width="29" customWidth="1"/>
    <col min="3" max="3" width="16.44140625" customWidth="1"/>
    <col min="4" max="4" width="12.44140625" customWidth="1"/>
    <col min="5" max="5" width="16.33203125" bestFit="1" customWidth="1"/>
  </cols>
  <sheetData>
    <row r="1" spans="1:5" x14ac:dyDescent="0.25">
      <c r="A1" s="1" t="s">
        <v>166</v>
      </c>
    </row>
    <row r="2" spans="1:5" x14ac:dyDescent="0.25">
      <c r="A2" s="1" t="s">
        <v>164</v>
      </c>
    </row>
    <row r="3" spans="1:5" x14ac:dyDescent="0.25">
      <c r="A3" s="1" t="s">
        <v>165</v>
      </c>
    </row>
    <row r="4" spans="1:5" x14ac:dyDescent="0.25">
      <c r="A4" s="1"/>
    </row>
    <row r="6" spans="1:5" ht="21" x14ac:dyDescent="0.5">
      <c r="A6" s="37" t="s">
        <v>162</v>
      </c>
    </row>
    <row r="7" spans="1:5" ht="21" x14ac:dyDescent="0.5">
      <c r="A7" s="36" t="s">
        <v>163</v>
      </c>
    </row>
    <row r="8" spans="1:5" ht="13.8" thickBot="1" x14ac:dyDescent="0.3"/>
    <row r="9" spans="1:5" ht="34.200000000000003" thickBot="1" x14ac:dyDescent="0.3">
      <c r="A9" s="47" t="s">
        <v>0</v>
      </c>
      <c r="B9" s="48" t="s">
        <v>137</v>
      </c>
      <c r="C9" s="48" t="s">
        <v>138</v>
      </c>
      <c r="D9" s="48" t="s">
        <v>139</v>
      </c>
      <c r="E9" s="48" t="s">
        <v>140</v>
      </c>
    </row>
    <row r="10" spans="1:5" ht="21" customHeight="1" thickBot="1" x14ac:dyDescent="0.3">
      <c r="A10" s="49" t="s">
        <v>159</v>
      </c>
      <c r="B10" s="50" t="s">
        <v>160</v>
      </c>
      <c r="C10" s="50" t="s">
        <v>161</v>
      </c>
      <c r="D10" s="50" t="s">
        <v>151</v>
      </c>
      <c r="E10" s="51">
        <v>150</v>
      </c>
    </row>
    <row r="11" spans="1:5" ht="21" customHeight="1" thickBot="1" x14ac:dyDescent="0.3">
      <c r="A11" s="49" t="s">
        <v>159</v>
      </c>
      <c r="B11" s="50" t="s">
        <v>160</v>
      </c>
      <c r="C11" s="50" t="s">
        <v>161</v>
      </c>
      <c r="D11" s="50" t="s">
        <v>155</v>
      </c>
      <c r="E11" s="51">
        <v>150</v>
      </c>
    </row>
    <row r="12" spans="1:5" ht="21" customHeight="1" thickBot="1" x14ac:dyDescent="0.3">
      <c r="A12" s="49" t="s">
        <v>159</v>
      </c>
      <c r="B12" s="50" t="s">
        <v>160</v>
      </c>
      <c r="C12" s="50" t="s">
        <v>161</v>
      </c>
      <c r="D12" s="50" t="s">
        <v>150</v>
      </c>
      <c r="E12" s="51">
        <v>150</v>
      </c>
    </row>
    <row r="13" spans="1:5" ht="21" customHeight="1" thickBot="1" x14ac:dyDescent="0.3">
      <c r="A13" s="49" t="s">
        <v>159</v>
      </c>
      <c r="B13" s="50" t="s">
        <v>160</v>
      </c>
      <c r="C13" s="50" t="s">
        <v>152</v>
      </c>
      <c r="D13" s="50" t="s">
        <v>155</v>
      </c>
      <c r="E13" s="51">
        <v>175</v>
      </c>
    </row>
    <row r="14" spans="1:5" ht="21" customHeight="1" thickBot="1" x14ac:dyDescent="0.3">
      <c r="A14" s="49" t="s">
        <v>159</v>
      </c>
      <c r="B14" s="50" t="s">
        <v>160</v>
      </c>
      <c r="C14" s="50" t="s">
        <v>152</v>
      </c>
      <c r="D14" s="50" t="s">
        <v>150</v>
      </c>
      <c r="E14" s="51">
        <v>175</v>
      </c>
    </row>
    <row r="15" spans="1:5" ht="21" customHeight="1" thickBot="1" x14ac:dyDescent="0.3">
      <c r="A15" s="49" t="s">
        <v>156</v>
      </c>
      <c r="B15" s="50" t="s">
        <v>157</v>
      </c>
      <c r="C15" s="50" t="s">
        <v>148</v>
      </c>
      <c r="D15" s="50" t="s">
        <v>155</v>
      </c>
      <c r="E15" s="51">
        <v>110</v>
      </c>
    </row>
    <row r="16" spans="1:5" ht="21" customHeight="1" thickBot="1" x14ac:dyDescent="0.3">
      <c r="A16" s="49" t="s">
        <v>156</v>
      </c>
      <c r="B16" s="50" t="s">
        <v>157</v>
      </c>
      <c r="C16" s="50" t="s">
        <v>152</v>
      </c>
      <c r="D16" s="50" t="s">
        <v>158</v>
      </c>
      <c r="E16" s="51">
        <v>130</v>
      </c>
    </row>
    <row r="17" spans="1:5" ht="21" customHeight="1" thickBot="1" x14ac:dyDescent="0.3">
      <c r="A17" s="49" t="s">
        <v>141</v>
      </c>
      <c r="B17" s="50" t="s">
        <v>142</v>
      </c>
      <c r="C17" s="50" t="s">
        <v>145</v>
      </c>
      <c r="D17" s="50" t="s">
        <v>144</v>
      </c>
      <c r="E17" s="51">
        <v>55</v>
      </c>
    </row>
    <row r="18" spans="1:5" ht="21" customHeight="1" thickBot="1" x14ac:dyDescent="0.3">
      <c r="A18" s="49" t="s">
        <v>141</v>
      </c>
      <c r="B18" s="50" t="s">
        <v>142</v>
      </c>
      <c r="C18" s="50" t="s">
        <v>143</v>
      </c>
      <c r="D18" s="50" t="s">
        <v>144</v>
      </c>
      <c r="E18" s="51">
        <v>100</v>
      </c>
    </row>
    <row r="19" spans="1:5" ht="21" customHeight="1" thickBot="1" x14ac:dyDescent="0.3">
      <c r="A19" s="49" t="s">
        <v>146</v>
      </c>
      <c r="B19" s="50" t="s">
        <v>147</v>
      </c>
      <c r="C19" s="50" t="s">
        <v>145</v>
      </c>
      <c r="D19" s="50" t="s">
        <v>155</v>
      </c>
      <c r="E19" s="51">
        <v>25</v>
      </c>
    </row>
    <row r="20" spans="1:5" ht="21" customHeight="1" thickBot="1" x14ac:dyDescent="0.3">
      <c r="A20" s="49" t="s">
        <v>146</v>
      </c>
      <c r="B20" s="50" t="s">
        <v>147</v>
      </c>
      <c r="C20" s="50" t="s">
        <v>154</v>
      </c>
      <c r="D20" s="50" t="s">
        <v>155</v>
      </c>
      <c r="E20" s="51">
        <v>55</v>
      </c>
    </row>
    <row r="21" spans="1:5" ht="21" customHeight="1" thickBot="1" x14ac:dyDescent="0.3">
      <c r="A21" s="49" t="s">
        <v>146</v>
      </c>
      <c r="B21" s="50" t="s">
        <v>147</v>
      </c>
      <c r="C21" s="50" t="s">
        <v>148</v>
      </c>
      <c r="D21" s="50" t="s">
        <v>149</v>
      </c>
      <c r="E21" s="51">
        <v>60</v>
      </c>
    </row>
    <row r="22" spans="1:5" ht="21" customHeight="1" thickBot="1" x14ac:dyDescent="0.3">
      <c r="A22" s="49" t="s">
        <v>146</v>
      </c>
      <c r="B22" s="50" t="s">
        <v>147</v>
      </c>
      <c r="C22" s="50" t="s">
        <v>148</v>
      </c>
      <c r="D22" s="50" t="s">
        <v>150</v>
      </c>
      <c r="E22" s="51">
        <v>60</v>
      </c>
    </row>
    <row r="23" spans="1:5" ht="21" customHeight="1" thickBot="1" x14ac:dyDescent="0.3">
      <c r="A23" s="49" t="s">
        <v>146</v>
      </c>
      <c r="B23" s="50" t="s">
        <v>147</v>
      </c>
      <c r="C23" s="50" t="s">
        <v>148</v>
      </c>
      <c r="D23" s="50" t="s">
        <v>151</v>
      </c>
      <c r="E23" s="51">
        <v>60</v>
      </c>
    </row>
    <row r="24" spans="1:5" ht="21" customHeight="1" thickBot="1" x14ac:dyDescent="0.3">
      <c r="A24" s="49" t="s">
        <v>146</v>
      </c>
      <c r="B24" s="50" t="s">
        <v>147</v>
      </c>
      <c r="C24" s="50" t="s">
        <v>152</v>
      </c>
      <c r="D24" s="50" t="s">
        <v>149</v>
      </c>
      <c r="E24" s="51">
        <v>80</v>
      </c>
    </row>
    <row r="25" spans="1:5" ht="21" customHeight="1" thickBot="1" x14ac:dyDescent="0.3">
      <c r="A25" s="49" t="s">
        <v>146</v>
      </c>
      <c r="B25" s="50" t="s">
        <v>147</v>
      </c>
      <c r="C25" s="50" t="s">
        <v>152</v>
      </c>
      <c r="D25" s="50" t="s">
        <v>150</v>
      </c>
      <c r="E25" s="51">
        <v>80</v>
      </c>
    </row>
    <row r="26" spans="1:5" ht="21" customHeight="1" thickBot="1" x14ac:dyDescent="0.3">
      <c r="A26" s="49" t="s">
        <v>146</v>
      </c>
      <c r="B26" s="50" t="s">
        <v>147</v>
      </c>
      <c r="C26" s="50" t="s">
        <v>153</v>
      </c>
      <c r="D26" s="50" t="s">
        <v>151</v>
      </c>
      <c r="E26" s="51">
        <v>80</v>
      </c>
    </row>
  </sheetData>
  <sortState xmlns:xlrd2="http://schemas.microsoft.com/office/spreadsheetml/2017/richdata2" ref="A10:E26">
    <sortCondition ref="B10:B26"/>
  </sortState>
  <phoneticPr fontId="19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1</vt:i4>
      </vt:variant>
    </vt:vector>
  </HeadingPairs>
  <TitlesOfParts>
    <vt:vector size="8" baseType="lpstr">
      <vt:lpstr>Teht 1</vt:lpstr>
      <vt:lpstr>Teht 2</vt:lpstr>
      <vt:lpstr>Teht 3</vt:lpstr>
      <vt:lpstr>Teht 4</vt:lpstr>
      <vt:lpstr>Teht 5</vt:lpstr>
      <vt:lpstr>Teht 6</vt:lpstr>
      <vt:lpstr>Teht 7</vt:lpstr>
      <vt:lpstr>'Teht 3'!Tulostusalue</vt:lpstr>
    </vt:vector>
  </TitlesOfParts>
  <Company>Päijät-Hämeen koulutuskonserni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LKOL</dc:creator>
  <cp:lastModifiedBy>Kimmo Yli-Savola</cp:lastModifiedBy>
  <cp:lastPrinted>2019-10-03T14:40:46Z</cp:lastPrinted>
  <dcterms:created xsi:type="dcterms:W3CDTF">2001-10-02T08:12:45Z</dcterms:created>
  <dcterms:modified xsi:type="dcterms:W3CDTF">2019-10-03T14:57:31Z</dcterms:modified>
</cp:coreProperties>
</file>