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:\lukuvuosi 2023-2024\"/>
    </mc:Choice>
  </mc:AlternateContent>
  <xr:revisionPtr revIDLastSave="0" documentId="13_ncr:1_{D0CA7548-511A-495C-9A53-FBD039759DCD}" xr6:coauthVersionLast="47" xr6:coauthVersionMax="47" xr10:uidLastSave="{00000000-0000-0000-0000-000000000000}"/>
  <bookViews>
    <workbookView xWindow="22932" yWindow="-108" windowWidth="23256" windowHeight="12576" tabRatio="438" xr2:uid="{00000000-000D-0000-FFFF-FFFF00000000}"/>
  </bookViews>
  <sheets>
    <sheet name="Työpäivät 23-24 vaaka" sheetId="1" r:id="rId1"/>
    <sheet name="Työpäivät 23-24 pyst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D6" i="1"/>
  <c r="B7" i="1" s="1"/>
  <c r="D7" i="1" s="1"/>
  <c r="B8" i="1" s="1"/>
  <c r="D8" i="1" s="1"/>
  <c r="B9" i="1" s="1"/>
  <c r="D9" i="1" s="1"/>
  <c r="B10" i="1" s="1"/>
  <c r="D10" i="1" s="1"/>
  <c r="B11" i="1" s="1"/>
  <c r="D11" i="1" s="1"/>
  <c r="B12" i="1" s="1"/>
  <c r="D12" i="1" s="1"/>
  <c r="B13" i="1" s="1"/>
  <c r="D13" i="1" s="1"/>
  <c r="B14" i="1" s="1"/>
  <c r="D14" i="1" s="1"/>
  <c r="B15" i="1" s="1"/>
  <c r="D15" i="1" s="1"/>
  <c r="B16" i="1" s="1"/>
  <c r="D16" i="1" s="1"/>
  <c r="B17" i="1" s="1"/>
  <c r="D17" i="1" s="1"/>
  <c r="B18" i="1" s="1"/>
  <c r="D18" i="1" s="1"/>
  <c r="B19" i="1" s="1"/>
  <c r="D19" i="1" s="1"/>
  <c r="B20" i="1" s="1"/>
  <c r="D20" i="1" s="1"/>
  <c r="B21" i="1" s="1"/>
  <c r="D21" i="1" s="1"/>
  <c r="B22" i="1" s="1"/>
  <c r="D22" i="1" s="1"/>
  <c r="B23" i="1" s="1"/>
  <c r="D23" i="1" s="1"/>
  <c r="B24" i="1" s="1"/>
  <c r="D24" i="1" s="1"/>
  <c r="B25" i="1" s="1"/>
  <c r="D2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M24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O6" i="1"/>
  <c r="M7" i="1" s="1"/>
  <c r="O7" i="1" s="1"/>
  <c r="M8" i="1" s="1"/>
  <c r="O8" i="1" s="1"/>
  <c r="M9" i="1" s="1"/>
  <c r="O9" i="1" s="1"/>
  <c r="M10" i="1" s="1"/>
  <c r="O10" i="1" s="1"/>
  <c r="M11" i="1" s="1"/>
  <c r="O11" i="1" s="1"/>
  <c r="M12" i="1" s="1"/>
  <c r="O12" i="1" s="1"/>
  <c r="M13" i="1" s="1"/>
  <c r="O13" i="1" s="1"/>
  <c r="M14" i="1" s="1"/>
  <c r="O14" i="1" s="1"/>
  <c r="M15" i="1" s="1"/>
  <c r="O15" i="1" s="1"/>
  <c r="M16" i="1" s="1"/>
  <c r="O16" i="1" s="1"/>
  <c r="M17" i="1" s="1"/>
  <c r="O17" i="1" s="1"/>
  <c r="M18" i="1" s="1"/>
  <c r="O18" i="1" s="1"/>
  <c r="M19" i="1" s="1"/>
  <c r="O19" i="1" s="1"/>
  <c r="M20" i="1" s="1"/>
  <c r="O20" i="1" s="1"/>
  <c r="M21" i="1" s="1"/>
  <c r="O21" i="1" s="1"/>
  <c r="M22" i="1" s="1"/>
  <c r="O22" i="1" s="1"/>
  <c r="M23" i="1" s="1"/>
  <c r="O23" i="1" s="1"/>
  <c r="M24" i="1" s="1"/>
  <c r="O24" i="1" s="1"/>
  <c r="M25" i="1" s="1"/>
  <c r="O25" i="1" s="1"/>
  <c r="M26" i="1" s="1"/>
  <c r="O26" i="1" s="1"/>
  <c r="M27" i="1" s="1"/>
  <c r="O27" i="1" s="1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6" i="3"/>
  <c r="M35" i="3"/>
  <c r="M34" i="3"/>
  <c r="M33" i="3"/>
  <c r="M32" i="3"/>
  <c r="M31" i="3"/>
  <c r="M30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8" i="3"/>
  <c r="M7" i="3"/>
  <c r="M6" i="3"/>
  <c r="M5" i="3"/>
  <c r="M4" i="3"/>
  <c r="M29" i="3"/>
  <c r="M28" i="3"/>
  <c r="E29" i="3"/>
  <c r="C30" i="3" s="1"/>
  <c r="E30" i="3" s="1"/>
  <c r="C31" i="3" s="1"/>
  <c r="E31" i="3" s="1"/>
  <c r="C32" i="3" s="1"/>
  <c r="E32" i="3" s="1"/>
  <c r="C33" i="3" s="1"/>
  <c r="E33" i="3" s="1"/>
  <c r="C34" i="3" s="1"/>
  <c r="E34" i="3" s="1"/>
  <c r="C35" i="3" s="1"/>
  <c r="E35" i="3" s="1"/>
  <c r="C36" i="3" s="1"/>
  <c r="E36" i="3" s="1"/>
  <c r="C37" i="3" s="1"/>
  <c r="E37" i="3" s="1"/>
  <c r="C38" i="3" s="1"/>
  <c r="E38" i="3" s="1"/>
  <c r="C39" i="3" s="1"/>
  <c r="E39" i="3" s="1"/>
  <c r="C40" i="3" s="1"/>
  <c r="E40" i="3" s="1"/>
  <c r="C41" i="3" s="1"/>
  <c r="E41" i="3" s="1"/>
  <c r="C42" i="3" s="1"/>
  <c r="E42" i="3" s="1"/>
  <c r="C43" i="3" s="1"/>
  <c r="E43" i="3" s="1"/>
  <c r="C44" i="3" s="1"/>
  <c r="E44" i="3" s="1"/>
  <c r="C45" i="3" s="1"/>
  <c r="E45" i="3" s="1"/>
  <c r="C46" i="3" s="1"/>
  <c r="E46" i="3" s="1"/>
  <c r="C47" i="3" s="1"/>
  <c r="E47" i="3" s="1"/>
  <c r="C48" i="3" s="1"/>
  <c r="E48" i="3" s="1"/>
  <c r="C49" i="3" s="1"/>
  <c r="E49" i="3" s="1"/>
  <c r="C50" i="3" s="1"/>
  <c r="E50" i="3" s="1"/>
  <c r="E4" i="3"/>
  <c r="C5" i="3"/>
  <c r="E5" i="3" s="1"/>
  <c r="C6" i="3" s="1"/>
  <c r="E6" i="3" s="1"/>
  <c r="C7" i="3" s="1"/>
  <c r="E7" i="3" s="1"/>
  <c r="C8" i="3" s="1"/>
  <c r="E8" i="3" s="1"/>
  <c r="C9" i="3" s="1"/>
  <c r="E9" i="3" s="1"/>
  <c r="C10" i="3" s="1"/>
  <c r="E10" i="3" s="1"/>
  <c r="C11" i="3" s="1"/>
  <c r="E11" i="3" s="1"/>
  <c r="C12" i="3" s="1"/>
  <c r="E12" i="3" s="1"/>
  <c r="C13" i="3" s="1"/>
  <c r="E13" i="3" s="1"/>
  <c r="C14" i="3" s="1"/>
  <c r="E14" i="3" s="1"/>
  <c r="C15" i="3" s="1"/>
  <c r="E15" i="3" s="1"/>
  <c r="C16" i="3" s="1"/>
  <c r="E16" i="3" s="1"/>
  <c r="C17" i="3" s="1"/>
  <c r="E17" i="3" s="1"/>
  <c r="C18" i="3" s="1"/>
  <c r="E18" i="3" s="1"/>
  <c r="C19" i="3" s="1"/>
  <c r="E19" i="3" s="1"/>
  <c r="C20" i="3" s="1"/>
  <c r="E20" i="3" s="1"/>
  <c r="C21" i="3" s="1"/>
  <c r="E21" i="3" s="1"/>
  <c r="C22" i="3" s="1"/>
  <c r="E22" i="3" s="1"/>
  <c r="C23" i="3" s="1"/>
  <c r="E23" i="3" s="1"/>
  <c r="C24" i="3" s="1"/>
  <c r="E24" i="3" s="1"/>
  <c r="M52" i="3" l="1"/>
  <c r="M25" i="3"/>
  <c r="M56" i="3" s="1"/>
</calcChain>
</file>

<file path=xl/sharedStrings.xml><?xml version="1.0" encoding="utf-8"?>
<sst xmlns="http://schemas.openxmlformats.org/spreadsheetml/2006/main" count="155" uniqueCount="38">
  <si>
    <t>vk</t>
  </si>
  <si>
    <t xml:space="preserve">ma </t>
  </si>
  <si>
    <t>ti</t>
  </si>
  <si>
    <t>ke</t>
  </si>
  <si>
    <t>to</t>
  </si>
  <si>
    <t>pe</t>
  </si>
  <si>
    <t>la</t>
  </si>
  <si>
    <t>ma</t>
  </si>
  <si>
    <t>T A L V I L O M A</t>
  </si>
  <si>
    <t>S Y Y S L O M A</t>
  </si>
  <si>
    <t>-</t>
  </si>
  <si>
    <t>Syyslukukaudella yhteensä</t>
  </si>
  <si>
    <t>+1</t>
  </si>
  <si>
    <t>työpäivää</t>
  </si>
  <si>
    <t>Kevätlukukaudella yhteensä</t>
  </si>
  <si>
    <t>Koko lukuvuosi yhteensä</t>
  </si>
  <si>
    <t>työpäiviä</t>
  </si>
  <si>
    <t>vko</t>
  </si>
  <si>
    <t>s y y s l o m a</t>
  </si>
  <si>
    <t xml:space="preserve"> Syyslukukausi</t>
  </si>
  <si>
    <t>t a l v i l o m a</t>
  </si>
  <si>
    <t>Kevätlukukausi</t>
  </si>
  <si>
    <t>Syyslukukausi</t>
  </si>
  <si>
    <t>Lukuvuosi yhteensä</t>
  </si>
  <si>
    <t>+2</t>
  </si>
  <si>
    <t xml:space="preserve"> Syyslukukausi 2022</t>
  </si>
  <si>
    <t xml:space="preserve"> Kevätlukukausi 2023</t>
  </si>
  <si>
    <t>KAUHAVAN KAUPUNGIN KOULULAITOKSEN TYÖPÄIVÄT LV. 2023 – 2024</t>
  </si>
  <si>
    <t>09.08. - 21.12.2023</t>
  </si>
  <si>
    <t>08.01. - 01.06.2024</t>
  </si>
  <si>
    <t>työpäivää (itsenäisyyspäivä ja vappu)</t>
  </si>
  <si>
    <t>(+ itsenäisyyspäivä ja vappu)</t>
  </si>
  <si>
    <t>S</t>
  </si>
  <si>
    <t>= suunnittelupäivä</t>
  </si>
  <si>
    <t>= ylioppilaskirjoituspäivä</t>
  </si>
  <si>
    <t>= projektiviikko lukiossa</t>
  </si>
  <si>
    <t>KAUHAVAN KOULULAITOKSEN KOULUJEN LUKUVUODEN 2023-2024</t>
  </si>
  <si>
    <t>TYÖPÄIVÄT (YK JA LUKIO)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</si>
</sst>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;@"/>
    <numFmt numFmtId="165" formatCode="dd/mm/"/>
  </numFmts>
  <fonts count="1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9BE0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double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2" borderId="29" xfId="0" applyFont="1" applyFill="1" applyBorder="1" applyAlignment="1">
      <alignment horizontal="left"/>
    </xf>
    <xf numFmtId="49" fontId="4" fillId="0" borderId="30" xfId="0" applyNumberFormat="1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4" fillId="0" borderId="33" xfId="0" applyNumberFormat="1" applyFont="1" applyBorder="1" applyAlignment="1">
      <alignment horizontal="center"/>
    </xf>
    <xf numFmtId="0" fontId="3" fillId="2" borderId="35" xfId="0" applyFont="1" applyFill="1" applyBorder="1" applyAlignment="1">
      <alignment horizontal="left"/>
    </xf>
    <xf numFmtId="14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5" fontId="4" fillId="0" borderId="3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4" fillId="3" borderId="41" xfId="0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165" fontId="4" fillId="3" borderId="42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3" fillId="2" borderId="44" xfId="0" applyFont="1" applyFill="1" applyBorder="1"/>
    <xf numFmtId="0" fontId="4" fillId="0" borderId="4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65" fontId="4" fillId="0" borderId="48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9" fillId="0" borderId="49" xfId="0" applyFont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57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1" fillId="7" borderId="58" xfId="0" applyFont="1" applyFill="1" applyBorder="1" applyAlignment="1">
      <alignment horizontal="center"/>
    </xf>
    <xf numFmtId="0" fontId="1" fillId="7" borderId="59" xfId="0" applyFont="1" applyFill="1" applyBorder="1" applyAlignment="1">
      <alignment horizontal="center"/>
    </xf>
    <xf numFmtId="0" fontId="1" fillId="6" borderId="57" xfId="0" applyFont="1" applyFill="1" applyBorder="1" applyAlignment="1">
      <alignment horizontal="center"/>
    </xf>
    <xf numFmtId="0" fontId="1" fillId="5" borderId="58" xfId="0" applyFont="1" applyFill="1" applyBorder="1" applyAlignment="1">
      <alignment horizontal="center"/>
    </xf>
    <xf numFmtId="0" fontId="1" fillId="6" borderId="58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60" xfId="0" applyFill="1" applyBorder="1"/>
    <xf numFmtId="0" fontId="2" fillId="4" borderId="60" xfId="0" applyFont="1" applyFill="1" applyBorder="1" applyAlignment="1">
      <alignment horizontal="center"/>
    </xf>
    <xf numFmtId="0" fontId="1" fillId="7" borderId="60" xfId="0" applyFont="1" applyFill="1" applyBorder="1"/>
    <xf numFmtId="0" fontId="1" fillId="0" borderId="0" xfId="0" quotePrefix="1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79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topLeftCell="A6" workbookViewId="0">
      <selection activeCell="AA29" sqref="AA29"/>
    </sheetView>
  </sheetViews>
  <sheetFormatPr defaultColWidth="9" defaultRowHeight="13.2" x14ac:dyDescent="0.25"/>
  <cols>
    <col min="1" max="1" width="6.77734375" customWidth="1"/>
    <col min="2" max="2" width="8.77734375" customWidth="1"/>
    <col min="3" max="3" width="2" bestFit="1" customWidth="1"/>
    <col min="4" max="4" width="7.5546875" bestFit="1" customWidth="1"/>
    <col min="5" max="5" width="5" customWidth="1"/>
    <col min="6" max="10" width="5.109375" customWidth="1"/>
    <col min="11" max="11" width="9" customWidth="1"/>
    <col min="12" max="12" width="9.77734375" customWidth="1"/>
    <col min="13" max="13" width="7.5546875" bestFit="1" customWidth="1"/>
    <col min="14" max="14" width="6.44140625" customWidth="1"/>
    <col min="15" max="15" width="7.5546875" bestFit="1" customWidth="1"/>
    <col min="16" max="16" width="2.5546875" customWidth="1"/>
    <col min="17" max="22" width="5.109375" customWidth="1"/>
  </cols>
  <sheetData>
    <row r="1" spans="1:28" ht="15.6" x14ac:dyDescent="0.3">
      <c r="A1" s="1"/>
      <c r="B1" s="1"/>
      <c r="C1" s="1"/>
      <c r="D1" s="1"/>
      <c r="E1" s="1"/>
      <c r="F1" s="98" t="s">
        <v>36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1"/>
      <c r="S1" s="1"/>
      <c r="T1" s="1"/>
      <c r="U1" s="1"/>
      <c r="V1" s="1"/>
    </row>
    <row r="2" spans="1:28" ht="8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8" ht="15.6" x14ac:dyDescent="0.3">
      <c r="A3" s="1"/>
      <c r="B3" s="1"/>
      <c r="C3" s="1"/>
      <c r="D3" s="1"/>
      <c r="E3" s="1"/>
      <c r="F3" s="1"/>
      <c r="G3" s="1"/>
      <c r="H3" s="1"/>
      <c r="I3" s="1"/>
      <c r="J3" s="98" t="s">
        <v>37</v>
      </c>
      <c r="K3" s="98"/>
      <c r="L3" s="98"/>
      <c r="M3" s="98"/>
      <c r="N3" s="1"/>
      <c r="O3" s="1"/>
      <c r="P3" s="1"/>
      <c r="Q3" s="1"/>
      <c r="R3" s="1"/>
      <c r="S3" s="1"/>
      <c r="T3" s="1"/>
      <c r="U3" s="1"/>
      <c r="V3" s="1"/>
    </row>
    <row r="4" spans="1:28" ht="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5.6" thickBot="1" x14ac:dyDescent="0.3">
      <c r="A5" s="2" t="s">
        <v>0</v>
      </c>
      <c r="B5" s="1"/>
      <c r="C5" s="1"/>
      <c r="D5" s="1"/>
      <c r="E5" s="1"/>
      <c r="F5" s="3" t="s">
        <v>1</v>
      </c>
      <c r="G5" s="2" t="s">
        <v>2</v>
      </c>
      <c r="H5" s="2" t="s">
        <v>3</v>
      </c>
      <c r="I5" s="2" t="s">
        <v>4</v>
      </c>
      <c r="J5" s="2" t="s">
        <v>5</v>
      </c>
      <c r="K5" s="2"/>
      <c r="L5" s="2" t="s">
        <v>0</v>
      </c>
      <c r="M5" s="2"/>
      <c r="N5" s="2"/>
      <c r="O5" s="2"/>
      <c r="P5" s="1"/>
      <c r="Q5" s="2" t="s">
        <v>7</v>
      </c>
      <c r="R5" s="2" t="s">
        <v>2</v>
      </c>
      <c r="S5" s="2" t="s">
        <v>3</v>
      </c>
      <c r="T5" s="2" t="s">
        <v>4</v>
      </c>
      <c r="U5" s="2" t="s">
        <v>5</v>
      </c>
      <c r="V5" s="2" t="s">
        <v>6</v>
      </c>
    </row>
    <row r="6" spans="1:28" ht="16.8" thickTop="1" thickBot="1" x14ac:dyDescent="0.35">
      <c r="A6" s="2">
        <v>32</v>
      </c>
      <c r="B6" s="56">
        <v>45145</v>
      </c>
      <c r="C6" s="1" t="s">
        <v>10</v>
      </c>
      <c r="D6" s="56">
        <f t="shared" ref="D6:D25" si="0">B6+4</f>
        <v>45149</v>
      </c>
      <c r="E6" s="1"/>
      <c r="F6" s="94" t="s">
        <v>32</v>
      </c>
      <c r="G6" s="80" t="s">
        <v>32</v>
      </c>
      <c r="H6" s="81">
        <v>3</v>
      </c>
      <c r="I6" s="81">
        <v>4</v>
      </c>
      <c r="J6" s="81">
        <v>5</v>
      </c>
      <c r="K6" s="1"/>
      <c r="L6" s="2">
        <v>1</v>
      </c>
      <c r="M6" s="56">
        <v>45292</v>
      </c>
      <c r="N6" s="2"/>
      <c r="O6" s="56">
        <f>M6+4</f>
        <v>45296</v>
      </c>
      <c r="P6" s="1"/>
      <c r="Q6" s="2"/>
      <c r="R6" s="2"/>
      <c r="S6" s="2"/>
      <c r="T6" s="2"/>
      <c r="U6" s="2"/>
      <c r="V6" s="1"/>
    </row>
    <row r="7" spans="1:28" ht="15.6" thickTop="1" x14ac:dyDescent="0.25">
      <c r="A7" s="2">
        <f>A6+1</f>
        <v>33</v>
      </c>
      <c r="B7" s="56">
        <f t="shared" ref="B7:B25" si="1">D6+3</f>
        <v>45152</v>
      </c>
      <c r="C7" s="55" t="s">
        <v>10</v>
      </c>
      <c r="D7" s="56">
        <f t="shared" si="0"/>
        <v>45156</v>
      </c>
      <c r="E7" s="2"/>
      <c r="F7" s="81">
        <v>1</v>
      </c>
      <c r="G7" s="81">
        <v>2</v>
      </c>
      <c r="H7" s="81">
        <v>3</v>
      </c>
      <c r="I7" s="81">
        <v>4</v>
      </c>
      <c r="J7" s="81">
        <v>5</v>
      </c>
      <c r="K7" s="1"/>
      <c r="L7" s="2">
        <f>L6+1</f>
        <v>2</v>
      </c>
      <c r="M7" s="56">
        <f>O6+3</f>
        <v>45299</v>
      </c>
      <c r="N7" s="2" t="s">
        <v>10</v>
      </c>
      <c r="O7" s="56">
        <f t="shared" ref="O7:O26" si="2">M7+4</f>
        <v>45303</v>
      </c>
      <c r="P7" s="2"/>
      <c r="Q7" s="82">
        <v>1</v>
      </c>
      <c r="R7" s="82">
        <v>2</v>
      </c>
      <c r="S7" s="82">
        <v>3</v>
      </c>
      <c r="T7" s="82">
        <v>4</v>
      </c>
      <c r="U7" s="82">
        <v>5</v>
      </c>
      <c r="V7" s="2"/>
    </row>
    <row r="8" spans="1:28" ht="15" x14ac:dyDescent="0.25">
      <c r="A8" s="2">
        <f>A7+1</f>
        <v>34</v>
      </c>
      <c r="B8" s="56">
        <f t="shared" si="1"/>
        <v>45159</v>
      </c>
      <c r="C8" s="55" t="s">
        <v>10</v>
      </c>
      <c r="D8" s="56">
        <f t="shared" si="0"/>
        <v>45163</v>
      </c>
      <c r="E8" s="2"/>
      <c r="F8" s="81">
        <v>1</v>
      </c>
      <c r="G8" s="81">
        <v>2</v>
      </c>
      <c r="H8" s="81">
        <v>3</v>
      </c>
      <c r="I8" s="81">
        <v>4</v>
      </c>
      <c r="J8" s="81">
        <v>5</v>
      </c>
      <c r="K8" s="1"/>
      <c r="L8" s="2">
        <f t="shared" ref="L8:L27" si="3">L7+1</f>
        <v>3</v>
      </c>
      <c r="M8" s="56">
        <f>O7+3</f>
        <v>45306</v>
      </c>
      <c r="N8" s="2" t="s">
        <v>10</v>
      </c>
      <c r="O8" s="56">
        <f t="shared" si="2"/>
        <v>45310</v>
      </c>
      <c r="P8" s="2"/>
      <c r="Q8" s="82">
        <v>1</v>
      </c>
      <c r="R8" s="82">
        <v>2</v>
      </c>
      <c r="S8" s="82">
        <v>3</v>
      </c>
      <c r="T8" s="82">
        <v>4</v>
      </c>
      <c r="U8" s="82">
        <v>5</v>
      </c>
      <c r="V8" s="2"/>
    </row>
    <row r="9" spans="1:28" ht="15" x14ac:dyDescent="0.25">
      <c r="A9" s="2">
        <f t="shared" ref="A9:A25" si="4">A8+1</f>
        <v>35</v>
      </c>
      <c r="B9" s="56">
        <f t="shared" si="1"/>
        <v>45166</v>
      </c>
      <c r="C9" s="55" t="s">
        <v>10</v>
      </c>
      <c r="D9" s="56">
        <f t="shared" si="0"/>
        <v>45170</v>
      </c>
      <c r="E9" s="2"/>
      <c r="F9" s="81">
        <v>1</v>
      </c>
      <c r="G9" s="81">
        <v>2</v>
      </c>
      <c r="H9" s="81">
        <v>3</v>
      </c>
      <c r="I9" s="81">
        <v>4</v>
      </c>
      <c r="J9" s="81">
        <v>5</v>
      </c>
      <c r="K9">
        <v>31</v>
      </c>
      <c r="L9" s="2">
        <f t="shared" si="3"/>
        <v>4</v>
      </c>
      <c r="M9" s="56">
        <f t="shared" ref="M9:M27" si="5">O8+3</f>
        <v>45313</v>
      </c>
      <c r="N9" s="2" t="s">
        <v>10</v>
      </c>
      <c r="O9" s="56">
        <f t="shared" si="2"/>
        <v>45317</v>
      </c>
      <c r="P9" s="2"/>
      <c r="Q9" s="82">
        <v>1</v>
      </c>
      <c r="R9" s="82">
        <v>2</v>
      </c>
      <c r="S9" s="82">
        <v>3</v>
      </c>
      <c r="T9" s="82">
        <v>4</v>
      </c>
      <c r="U9" s="82">
        <v>5</v>
      </c>
      <c r="V9" s="97">
        <v>30</v>
      </c>
      <c r="W9" s="3"/>
    </row>
    <row r="10" spans="1:28" ht="15" x14ac:dyDescent="0.25">
      <c r="A10" s="2">
        <f t="shared" si="4"/>
        <v>36</v>
      </c>
      <c r="B10" s="56">
        <f t="shared" si="1"/>
        <v>45173</v>
      </c>
      <c r="C10" s="55" t="s">
        <v>10</v>
      </c>
      <c r="D10" s="56">
        <f t="shared" si="0"/>
        <v>45177</v>
      </c>
      <c r="E10" s="2"/>
      <c r="F10" s="81">
        <v>1</v>
      </c>
      <c r="G10" s="81">
        <v>2</v>
      </c>
      <c r="H10" s="81">
        <v>3</v>
      </c>
      <c r="I10" s="81">
        <v>4</v>
      </c>
      <c r="J10" s="81">
        <v>5</v>
      </c>
      <c r="K10" s="5"/>
      <c r="L10" s="2">
        <f t="shared" si="3"/>
        <v>5</v>
      </c>
      <c r="M10" s="56">
        <f t="shared" si="5"/>
        <v>45320</v>
      </c>
      <c r="N10" s="2" t="s">
        <v>10</v>
      </c>
      <c r="O10" s="56">
        <f t="shared" si="2"/>
        <v>45324</v>
      </c>
      <c r="P10" s="2"/>
      <c r="Q10" s="82">
        <v>1</v>
      </c>
      <c r="R10" s="82">
        <v>2</v>
      </c>
      <c r="S10" s="82">
        <v>3</v>
      </c>
      <c r="T10" s="82">
        <v>4</v>
      </c>
      <c r="U10" s="82">
        <v>5</v>
      </c>
      <c r="V10" s="2"/>
    </row>
    <row r="11" spans="1:28" ht="15.6" thickBot="1" x14ac:dyDescent="0.3">
      <c r="A11" s="2">
        <f t="shared" si="4"/>
        <v>37</v>
      </c>
      <c r="B11" s="56">
        <f t="shared" si="1"/>
        <v>45180</v>
      </c>
      <c r="C11" s="55" t="s">
        <v>10</v>
      </c>
      <c r="D11" s="56">
        <f t="shared" si="0"/>
        <v>45184</v>
      </c>
      <c r="E11" s="2"/>
      <c r="F11" s="83">
        <v>1</v>
      </c>
      <c r="G11" s="81">
        <v>2</v>
      </c>
      <c r="H11" s="83">
        <v>3</v>
      </c>
      <c r="I11" s="81">
        <v>4</v>
      </c>
      <c r="J11" s="83">
        <v>5</v>
      </c>
      <c r="L11" s="2">
        <f t="shared" si="3"/>
        <v>6</v>
      </c>
      <c r="M11" s="56">
        <f t="shared" si="5"/>
        <v>45327</v>
      </c>
      <c r="N11" s="2" t="s">
        <v>10</v>
      </c>
      <c r="O11" s="56">
        <f t="shared" si="2"/>
        <v>45331</v>
      </c>
      <c r="P11" s="2"/>
      <c r="Q11" s="82">
        <v>1</v>
      </c>
      <c r="R11" s="82">
        <v>2</v>
      </c>
      <c r="S11" s="82">
        <v>3</v>
      </c>
      <c r="T11" s="82">
        <v>4</v>
      </c>
      <c r="U11" s="82">
        <v>5</v>
      </c>
      <c r="V11" s="2"/>
    </row>
    <row r="12" spans="1:28" ht="16.2" thickTop="1" thickBot="1" x14ac:dyDescent="0.3">
      <c r="A12" s="2">
        <f t="shared" si="4"/>
        <v>38</v>
      </c>
      <c r="B12" s="56">
        <f t="shared" si="1"/>
        <v>45187</v>
      </c>
      <c r="C12" s="55" t="s">
        <v>10</v>
      </c>
      <c r="D12" s="56">
        <f t="shared" si="0"/>
        <v>45191</v>
      </c>
      <c r="E12" s="2"/>
      <c r="F12" s="84">
        <v>1</v>
      </c>
      <c r="G12" s="84">
        <v>2</v>
      </c>
      <c r="H12" s="85">
        <v>3</v>
      </c>
      <c r="I12" s="86">
        <v>4</v>
      </c>
      <c r="J12" s="87">
        <v>5</v>
      </c>
      <c r="L12" s="2">
        <f t="shared" si="3"/>
        <v>7</v>
      </c>
      <c r="M12" s="56">
        <f t="shared" si="5"/>
        <v>45334</v>
      </c>
      <c r="N12" s="2" t="s">
        <v>10</v>
      </c>
      <c r="O12" s="56">
        <f t="shared" si="2"/>
        <v>45338</v>
      </c>
      <c r="P12" s="2"/>
      <c r="Q12" s="88">
        <v>1</v>
      </c>
      <c r="R12" s="88">
        <v>2</v>
      </c>
      <c r="S12" s="88">
        <v>3</v>
      </c>
      <c r="T12" s="88">
        <v>4</v>
      </c>
      <c r="U12" s="88">
        <v>5</v>
      </c>
      <c r="V12" s="2"/>
    </row>
    <row r="13" spans="1:28" ht="15.6" thickTop="1" x14ac:dyDescent="0.25">
      <c r="A13" s="2">
        <f t="shared" si="4"/>
        <v>39</v>
      </c>
      <c r="B13" s="56">
        <f t="shared" si="1"/>
        <v>45194</v>
      </c>
      <c r="C13" s="55" t="s">
        <v>10</v>
      </c>
      <c r="D13" s="56">
        <f t="shared" si="0"/>
        <v>45198</v>
      </c>
      <c r="E13" s="2"/>
      <c r="F13" s="83">
        <v>1</v>
      </c>
      <c r="G13" s="82">
        <v>2</v>
      </c>
      <c r="H13" s="82">
        <v>3</v>
      </c>
      <c r="I13" s="82">
        <v>4</v>
      </c>
      <c r="J13" s="82">
        <v>5</v>
      </c>
      <c r="L13" s="2">
        <f t="shared" si="3"/>
        <v>8</v>
      </c>
      <c r="M13" s="56">
        <f t="shared" si="5"/>
        <v>45341</v>
      </c>
      <c r="N13" s="2" t="s">
        <v>10</v>
      </c>
      <c r="O13" s="56">
        <f t="shared" si="2"/>
        <v>45345</v>
      </c>
      <c r="P13" s="2"/>
      <c r="Q13" s="81">
        <v>1</v>
      </c>
      <c r="R13" s="81">
        <v>2</v>
      </c>
      <c r="S13" s="81">
        <v>3</v>
      </c>
      <c r="T13" s="81">
        <v>4</v>
      </c>
      <c r="U13" s="81">
        <v>5</v>
      </c>
      <c r="V13" s="2"/>
    </row>
    <row r="14" spans="1:28" ht="15" x14ac:dyDescent="0.25">
      <c r="A14" s="2">
        <f t="shared" si="4"/>
        <v>40</v>
      </c>
      <c r="B14" s="56">
        <f t="shared" si="1"/>
        <v>45201</v>
      </c>
      <c r="C14" s="55" t="s">
        <v>10</v>
      </c>
      <c r="D14" s="56">
        <f t="shared" si="0"/>
        <v>45205</v>
      </c>
      <c r="E14" s="2"/>
      <c r="F14" s="82">
        <v>1</v>
      </c>
      <c r="G14" s="82">
        <v>2</v>
      </c>
      <c r="H14" s="82">
        <v>3</v>
      </c>
      <c r="I14" s="82">
        <v>4</v>
      </c>
      <c r="J14" s="82">
        <v>5</v>
      </c>
      <c r="L14" s="2">
        <f t="shared" si="3"/>
        <v>9</v>
      </c>
      <c r="M14" s="56">
        <f>O13+3</f>
        <v>45348</v>
      </c>
      <c r="N14" s="2" t="s">
        <v>10</v>
      </c>
      <c r="O14" s="56">
        <f t="shared" si="2"/>
        <v>45352</v>
      </c>
      <c r="P14" s="99" t="s">
        <v>8</v>
      </c>
      <c r="Q14" s="99"/>
      <c r="R14" s="99"/>
      <c r="S14" s="99"/>
      <c r="T14" s="99"/>
      <c r="U14" s="99"/>
      <c r="V14" s="99"/>
    </row>
    <row r="15" spans="1:28" ht="15" x14ac:dyDescent="0.25">
      <c r="A15" s="2">
        <f t="shared" si="4"/>
        <v>41</v>
      </c>
      <c r="B15" s="56">
        <f t="shared" si="1"/>
        <v>45208</v>
      </c>
      <c r="C15" s="55" t="s">
        <v>10</v>
      </c>
      <c r="D15" s="56">
        <f t="shared" si="0"/>
        <v>45212</v>
      </c>
      <c r="E15" s="2"/>
      <c r="F15" s="82">
        <v>1</v>
      </c>
      <c r="G15" s="82">
        <v>2</v>
      </c>
      <c r="H15" s="82">
        <v>3</v>
      </c>
      <c r="I15" s="82">
        <v>4</v>
      </c>
      <c r="J15" s="82">
        <v>5</v>
      </c>
      <c r="L15" s="2">
        <f t="shared" si="3"/>
        <v>10</v>
      </c>
      <c r="M15" s="56">
        <f t="shared" si="5"/>
        <v>45355</v>
      </c>
      <c r="N15" s="2" t="s">
        <v>10</v>
      </c>
      <c r="O15" s="56">
        <f t="shared" si="2"/>
        <v>45359</v>
      </c>
      <c r="P15" s="2"/>
      <c r="Q15" s="81">
        <v>1</v>
      </c>
      <c r="R15" s="81">
        <v>2</v>
      </c>
      <c r="S15" s="81">
        <v>3</v>
      </c>
      <c r="T15" s="81">
        <v>4</v>
      </c>
      <c r="U15" s="81">
        <v>5</v>
      </c>
      <c r="V15" s="2"/>
    </row>
    <row r="16" spans="1:28" ht="15" x14ac:dyDescent="0.25">
      <c r="A16" s="2">
        <f t="shared" si="4"/>
        <v>42</v>
      </c>
      <c r="B16" s="56">
        <f t="shared" si="1"/>
        <v>45215</v>
      </c>
      <c r="C16" s="55" t="s">
        <v>10</v>
      </c>
      <c r="D16" s="56">
        <f t="shared" si="0"/>
        <v>45219</v>
      </c>
      <c r="E16" s="99" t="s">
        <v>9</v>
      </c>
      <c r="F16" s="99"/>
      <c r="G16" s="99"/>
      <c r="H16" s="99"/>
      <c r="I16" s="99"/>
      <c r="J16" s="99"/>
      <c r="L16" s="2">
        <f t="shared" si="3"/>
        <v>11</v>
      </c>
      <c r="M16" s="56">
        <f t="shared" si="5"/>
        <v>45362</v>
      </c>
      <c r="N16" s="2" t="s">
        <v>10</v>
      </c>
      <c r="O16" s="56">
        <f t="shared" si="2"/>
        <v>45366</v>
      </c>
      <c r="P16" s="2"/>
      <c r="Q16" s="81">
        <v>1</v>
      </c>
      <c r="R16" s="83">
        <v>2</v>
      </c>
      <c r="S16" s="81">
        <v>3</v>
      </c>
      <c r="T16" s="83">
        <v>4</v>
      </c>
      <c r="U16" s="83">
        <v>5</v>
      </c>
      <c r="V16" s="2"/>
      <c r="AA16" s="54"/>
      <c r="AB16" s="54"/>
    </row>
    <row r="17" spans="1:27" ht="15" x14ac:dyDescent="0.25">
      <c r="A17" s="2">
        <f t="shared" si="4"/>
        <v>43</v>
      </c>
      <c r="B17" s="56">
        <f t="shared" si="1"/>
        <v>45222</v>
      </c>
      <c r="C17" s="55" t="s">
        <v>10</v>
      </c>
      <c r="D17" s="56">
        <f t="shared" si="0"/>
        <v>45226</v>
      </c>
      <c r="E17" s="2"/>
      <c r="F17" s="82">
        <v>1</v>
      </c>
      <c r="G17" s="82">
        <v>2</v>
      </c>
      <c r="H17" s="82">
        <v>3</v>
      </c>
      <c r="I17" s="82">
        <v>4</v>
      </c>
      <c r="J17" s="82">
        <v>5</v>
      </c>
      <c r="K17">
        <v>30</v>
      </c>
      <c r="L17" s="2">
        <f t="shared" si="3"/>
        <v>12</v>
      </c>
      <c r="M17" s="56">
        <f t="shared" si="5"/>
        <v>45369</v>
      </c>
      <c r="N17" s="2" t="s">
        <v>10</v>
      </c>
      <c r="O17" s="56">
        <f t="shared" si="2"/>
        <v>45373</v>
      </c>
      <c r="P17" s="2"/>
      <c r="Q17" s="83">
        <v>1</v>
      </c>
      <c r="R17" s="81">
        <v>2</v>
      </c>
      <c r="S17" s="83">
        <v>3</v>
      </c>
      <c r="T17" s="81">
        <v>4</v>
      </c>
      <c r="U17" s="83">
        <v>5</v>
      </c>
      <c r="V17" s="97">
        <v>32</v>
      </c>
      <c r="W17" s="3"/>
      <c r="AA17" s="54"/>
    </row>
    <row r="18" spans="1:27" ht="15.6" thickBot="1" x14ac:dyDescent="0.3">
      <c r="A18" s="2">
        <f t="shared" si="4"/>
        <v>44</v>
      </c>
      <c r="B18" s="56">
        <f t="shared" si="1"/>
        <v>45229</v>
      </c>
      <c r="C18" s="55" t="s">
        <v>10</v>
      </c>
      <c r="D18" s="56">
        <f t="shared" si="0"/>
        <v>45233</v>
      </c>
      <c r="E18" s="2"/>
      <c r="F18" s="82">
        <v>1</v>
      </c>
      <c r="G18" s="82">
        <v>2</v>
      </c>
      <c r="H18" s="82">
        <v>3</v>
      </c>
      <c r="I18" s="88">
        <v>4</v>
      </c>
      <c r="J18" s="88">
        <v>5</v>
      </c>
      <c r="K18" s="5"/>
      <c r="L18" s="2">
        <f t="shared" si="3"/>
        <v>13</v>
      </c>
      <c r="M18" s="56">
        <f t="shared" si="5"/>
        <v>45376</v>
      </c>
      <c r="N18" s="2" t="s">
        <v>10</v>
      </c>
      <c r="O18" s="56">
        <f t="shared" si="2"/>
        <v>45380</v>
      </c>
      <c r="P18" s="2"/>
      <c r="Q18" s="83">
        <v>1</v>
      </c>
      <c r="R18" s="81">
        <v>2</v>
      </c>
      <c r="S18" s="83">
        <v>3</v>
      </c>
      <c r="T18" s="81">
        <v>4</v>
      </c>
      <c r="U18" s="81" t="s">
        <v>10</v>
      </c>
      <c r="V18" s="2"/>
    </row>
    <row r="19" spans="1:27" ht="16.2" thickTop="1" thickBot="1" x14ac:dyDescent="0.3">
      <c r="A19" s="2">
        <f t="shared" si="4"/>
        <v>45</v>
      </c>
      <c r="B19" s="56">
        <f t="shared" si="1"/>
        <v>45236</v>
      </c>
      <c r="C19" s="55" t="s">
        <v>10</v>
      </c>
      <c r="D19" s="56">
        <f t="shared" si="0"/>
        <v>45240</v>
      </c>
      <c r="E19" s="2"/>
      <c r="F19" s="88">
        <v>1</v>
      </c>
      <c r="G19" s="88">
        <v>2</v>
      </c>
      <c r="H19" s="88">
        <v>3</v>
      </c>
      <c r="I19" s="89">
        <v>4</v>
      </c>
      <c r="J19" s="81">
        <v>5</v>
      </c>
      <c r="K19" s="5"/>
      <c r="L19" s="2">
        <f t="shared" si="3"/>
        <v>14</v>
      </c>
      <c r="M19" s="56">
        <f t="shared" si="5"/>
        <v>45383</v>
      </c>
      <c r="N19" s="2" t="s">
        <v>10</v>
      </c>
      <c r="O19" s="56">
        <f t="shared" si="2"/>
        <v>45387</v>
      </c>
      <c r="P19" s="2"/>
      <c r="Q19" s="81" t="s">
        <v>10</v>
      </c>
      <c r="R19" s="81">
        <v>2</v>
      </c>
      <c r="S19" s="81">
        <v>3</v>
      </c>
      <c r="T19" s="81">
        <v>4</v>
      </c>
      <c r="U19" s="91">
        <v>5</v>
      </c>
      <c r="V19" s="2"/>
    </row>
    <row r="20" spans="1:27" ht="16.2" thickTop="1" thickBot="1" x14ac:dyDescent="0.3">
      <c r="A20" s="2">
        <f t="shared" si="4"/>
        <v>46</v>
      </c>
      <c r="B20" s="56">
        <f t="shared" si="1"/>
        <v>45243</v>
      </c>
      <c r="C20" s="55" t="s">
        <v>10</v>
      </c>
      <c r="D20" s="56">
        <f t="shared" si="0"/>
        <v>45247</v>
      </c>
      <c r="E20" s="2"/>
      <c r="F20" s="81">
        <v>1</v>
      </c>
      <c r="G20" s="81">
        <v>2</v>
      </c>
      <c r="H20" s="81">
        <v>3</v>
      </c>
      <c r="I20" s="81">
        <v>4</v>
      </c>
      <c r="J20" s="81">
        <v>5</v>
      </c>
      <c r="K20" s="5"/>
      <c r="L20" s="2">
        <f t="shared" si="3"/>
        <v>15</v>
      </c>
      <c r="M20" s="56">
        <f t="shared" si="5"/>
        <v>45390</v>
      </c>
      <c r="N20" s="2" t="s">
        <v>10</v>
      </c>
      <c r="O20" s="56">
        <f t="shared" si="2"/>
        <v>45394</v>
      </c>
      <c r="P20" s="2"/>
      <c r="Q20" s="91">
        <v>1</v>
      </c>
      <c r="R20" s="91">
        <v>2</v>
      </c>
      <c r="S20" s="91">
        <v>3</v>
      </c>
      <c r="T20" s="91">
        <v>4</v>
      </c>
      <c r="U20" s="90">
        <v>5</v>
      </c>
      <c r="V20" s="2"/>
    </row>
    <row r="21" spans="1:27" ht="15.6" thickTop="1" x14ac:dyDescent="0.25">
      <c r="A21" s="2">
        <f t="shared" si="4"/>
        <v>47</v>
      </c>
      <c r="B21" s="56">
        <f t="shared" si="1"/>
        <v>45250</v>
      </c>
      <c r="C21" s="55" t="s">
        <v>10</v>
      </c>
      <c r="D21" s="56">
        <f t="shared" si="0"/>
        <v>45254</v>
      </c>
      <c r="E21" s="2"/>
      <c r="F21" s="81">
        <v>1</v>
      </c>
      <c r="G21" s="81">
        <v>2</v>
      </c>
      <c r="H21" s="81">
        <v>3</v>
      </c>
      <c r="I21" s="81">
        <v>4</v>
      </c>
      <c r="J21" s="81">
        <v>5</v>
      </c>
      <c r="K21" s="5"/>
      <c r="L21" s="2">
        <f t="shared" si="3"/>
        <v>16</v>
      </c>
      <c r="M21" s="56">
        <f t="shared" si="5"/>
        <v>45397</v>
      </c>
      <c r="N21" s="2" t="s">
        <v>10</v>
      </c>
      <c r="O21" s="56">
        <f t="shared" si="2"/>
        <v>45401</v>
      </c>
      <c r="P21" s="2"/>
      <c r="Q21" s="82">
        <v>1</v>
      </c>
      <c r="R21" s="82">
        <v>2</v>
      </c>
      <c r="S21" s="82">
        <v>3</v>
      </c>
      <c r="T21" s="82">
        <v>4</v>
      </c>
      <c r="U21" s="82">
        <v>5</v>
      </c>
      <c r="V21" s="2"/>
    </row>
    <row r="22" spans="1:27" ht="15" x14ac:dyDescent="0.25">
      <c r="A22" s="2">
        <f t="shared" si="4"/>
        <v>48</v>
      </c>
      <c r="B22" s="56">
        <f t="shared" si="1"/>
        <v>45257</v>
      </c>
      <c r="C22" s="55" t="s">
        <v>10</v>
      </c>
      <c r="D22" s="56">
        <f t="shared" si="0"/>
        <v>45261</v>
      </c>
      <c r="E22" s="2"/>
      <c r="F22" s="81">
        <v>1</v>
      </c>
      <c r="G22" s="81">
        <v>2</v>
      </c>
      <c r="H22" s="81">
        <v>3</v>
      </c>
      <c r="I22" s="81">
        <v>4</v>
      </c>
      <c r="J22" s="81">
        <v>5</v>
      </c>
      <c r="K22" s="5"/>
      <c r="L22" s="2">
        <f t="shared" si="3"/>
        <v>17</v>
      </c>
      <c r="M22" s="56">
        <f t="shared" si="5"/>
        <v>45404</v>
      </c>
      <c r="N22" s="2" t="s">
        <v>10</v>
      </c>
      <c r="O22" s="56">
        <f t="shared" si="2"/>
        <v>45408</v>
      </c>
      <c r="P22" s="2"/>
      <c r="Q22" s="82">
        <v>1</v>
      </c>
      <c r="R22" s="82">
        <v>2</v>
      </c>
      <c r="S22" s="82">
        <v>3</v>
      </c>
      <c r="T22" s="82">
        <v>4</v>
      </c>
      <c r="U22" s="82">
        <v>5</v>
      </c>
      <c r="V22" s="97">
        <v>32</v>
      </c>
    </row>
    <row r="23" spans="1:27" ht="15" x14ac:dyDescent="0.25">
      <c r="A23" s="2">
        <f t="shared" si="4"/>
        <v>49</v>
      </c>
      <c r="B23" s="56">
        <f t="shared" si="1"/>
        <v>45264</v>
      </c>
      <c r="C23" s="55" t="s">
        <v>10</v>
      </c>
      <c r="D23" s="56">
        <f t="shared" si="0"/>
        <v>45268</v>
      </c>
      <c r="E23" s="2"/>
      <c r="F23" s="81">
        <v>1</v>
      </c>
      <c r="G23" s="81">
        <v>2</v>
      </c>
      <c r="H23" s="81" t="s">
        <v>10</v>
      </c>
      <c r="I23" s="81">
        <v>4</v>
      </c>
      <c r="J23" s="81">
        <v>5</v>
      </c>
      <c r="K23" s="5">
        <v>30</v>
      </c>
      <c r="L23" s="2">
        <f t="shared" si="3"/>
        <v>18</v>
      </c>
      <c r="M23" s="56">
        <f t="shared" si="5"/>
        <v>45411</v>
      </c>
      <c r="N23" s="2" t="s">
        <v>10</v>
      </c>
      <c r="O23" s="56">
        <f t="shared" si="2"/>
        <v>45415</v>
      </c>
      <c r="P23" s="2"/>
      <c r="Q23" s="82">
        <v>1</v>
      </c>
      <c r="R23" s="82">
        <v>2</v>
      </c>
      <c r="S23" s="82" t="s">
        <v>10</v>
      </c>
      <c r="T23" s="82">
        <v>4</v>
      </c>
      <c r="U23" s="82">
        <v>5</v>
      </c>
      <c r="V23" s="2"/>
    </row>
    <row r="24" spans="1:27" ht="15" x14ac:dyDescent="0.25">
      <c r="A24" s="2">
        <f t="shared" si="4"/>
        <v>50</v>
      </c>
      <c r="B24" s="56">
        <f t="shared" si="1"/>
        <v>45271</v>
      </c>
      <c r="C24" s="55" t="s">
        <v>10</v>
      </c>
      <c r="D24" s="56">
        <f t="shared" si="0"/>
        <v>45275</v>
      </c>
      <c r="E24" s="2"/>
      <c r="F24" s="81">
        <v>1</v>
      </c>
      <c r="G24" s="81">
        <v>2</v>
      </c>
      <c r="H24" s="81">
        <v>3</v>
      </c>
      <c r="I24" s="81">
        <v>4</v>
      </c>
      <c r="J24" s="81">
        <v>5</v>
      </c>
      <c r="K24" s="2"/>
      <c r="L24" s="2">
        <f t="shared" si="3"/>
        <v>19</v>
      </c>
      <c r="M24" s="56">
        <f t="shared" si="5"/>
        <v>45418</v>
      </c>
      <c r="N24" s="2" t="s">
        <v>10</v>
      </c>
      <c r="O24" s="56">
        <f t="shared" si="2"/>
        <v>45422</v>
      </c>
      <c r="P24" s="2"/>
      <c r="Q24" s="92">
        <v>1</v>
      </c>
      <c r="R24" s="92">
        <v>2</v>
      </c>
      <c r="S24" s="92">
        <v>3</v>
      </c>
      <c r="T24" s="92" t="s">
        <v>10</v>
      </c>
      <c r="U24" s="92">
        <v>5</v>
      </c>
      <c r="V24" s="97">
        <v>4</v>
      </c>
      <c r="W24" s="10"/>
    </row>
    <row r="25" spans="1:27" ht="15" x14ac:dyDescent="0.25">
      <c r="A25" s="2">
        <f t="shared" si="4"/>
        <v>51</v>
      </c>
      <c r="B25" s="56">
        <f t="shared" si="1"/>
        <v>45278</v>
      </c>
      <c r="C25" s="55" t="s">
        <v>10</v>
      </c>
      <c r="D25" s="56">
        <f t="shared" si="0"/>
        <v>45282</v>
      </c>
      <c r="E25" s="2"/>
      <c r="F25" s="81">
        <v>1</v>
      </c>
      <c r="G25" s="81">
        <v>2</v>
      </c>
      <c r="H25" s="81">
        <v>3</v>
      </c>
      <c r="I25" s="81">
        <v>4</v>
      </c>
      <c r="J25" s="2"/>
      <c r="K25" s="2"/>
      <c r="L25" s="2">
        <f t="shared" si="3"/>
        <v>20</v>
      </c>
      <c r="M25" s="56">
        <f t="shared" si="5"/>
        <v>45425</v>
      </c>
      <c r="N25" s="2" t="s">
        <v>10</v>
      </c>
      <c r="O25" s="56">
        <f t="shared" si="2"/>
        <v>45429</v>
      </c>
      <c r="P25" s="2"/>
      <c r="Q25" s="82">
        <v>1</v>
      </c>
      <c r="R25" s="82">
        <v>2</v>
      </c>
      <c r="S25" s="82">
        <v>3</v>
      </c>
      <c r="T25" s="82">
        <v>4</v>
      </c>
      <c r="U25" s="82">
        <v>5</v>
      </c>
      <c r="V25" s="2"/>
    </row>
    <row r="26" spans="1:27" ht="15" x14ac:dyDescent="0.25">
      <c r="A26" s="2"/>
      <c r="B26" s="56"/>
      <c r="C26" s="55"/>
      <c r="D26" s="56"/>
      <c r="F26" s="2"/>
      <c r="G26" s="2"/>
      <c r="L26" s="2">
        <f t="shared" si="3"/>
        <v>21</v>
      </c>
      <c r="M26" s="56">
        <f t="shared" si="5"/>
        <v>45432</v>
      </c>
      <c r="N26" s="2" t="s">
        <v>10</v>
      </c>
      <c r="O26" s="56">
        <f t="shared" si="2"/>
        <v>45436</v>
      </c>
      <c r="P26" s="2"/>
      <c r="Q26" s="82">
        <v>1</v>
      </c>
      <c r="R26" s="82">
        <v>2</v>
      </c>
      <c r="S26" s="82">
        <v>3</v>
      </c>
      <c r="T26" s="82">
        <v>4</v>
      </c>
      <c r="U26" s="82">
        <v>5</v>
      </c>
      <c r="V26" s="2"/>
      <c r="W26" s="3"/>
    </row>
    <row r="27" spans="1:27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>
        <f t="shared" si="3"/>
        <v>22</v>
      </c>
      <c r="M27" s="56">
        <f t="shared" si="5"/>
        <v>45439</v>
      </c>
      <c r="N27" s="2" t="s">
        <v>10</v>
      </c>
      <c r="O27" s="56">
        <f>M27+5</f>
        <v>45444</v>
      </c>
      <c r="P27" s="2"/>
      <c r="Q27" s="82">
        <v>1</v>
      </c>
      <c r="R27" s="82">
        <v>2</v>
      </c>
      <c r="S27" s="82">
        <v>3</v>
      </c>
      <c r="T27" s="82">
        <v>4</v>
      </c>
      <c r="U27" s="82">
        <v>5</v>
      </c>
      <c r="V27" s="82">
        <v>6</v>
      </c>
    </row>
    <row r="28" spans="1:27" ht="15.6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56"/>
      <c r="N28" s="2"/>
      <c r="O28" s="56"/>
      <c r="P28" s="2"/>
      <c r="Q28" s="2"/>
      <c r="R28" s="2"/>
      <c r="S28" s="2"/>
      <c r="T28" s="2"/>
      <c r="U28" s="2"/>
      <c r="V28" s="2"/>
    </row>
    <row r="29" spans="1:27" ht="16.8" thickTop="1" thickBot="1" x14ac:dyDescent="0.35">
      <c r="A29" s="1" t="s">
        <v>11</v>
      </c>
      <c r="B29" s="1"/>
      <c r="C29" s="1"/>
      <c r="D29" s="1"/>
      <c r="E29" s="1"/>
      <c r="F29" s="4">
        <v>91</v>
      </c>
      <c r="G29" s="75" t="s">
        <v>12</v>
      </c>
      <c r="H29" s="6" t="s">
        <v>13</v>
      </c>
      <c r="I29" s="6"/>
      <c r="J29" s="6" t="s">
        <v>28</v>
      </c>
      <c r="K29" s="6"/>
      <c r="L29" s="6"/>
      <c r="M29" s="94" t="s">
        <v>32</v>
      </c>
      <c r="N29" s="96" t="s">
        <v>33</v>
      </c>
      <c r="O29" s="1"/>
      <c r="P29" s="1"/>
      <c r="Q29" s="1"/>
      <c r="R29" s="1"/>
      <c r="S29" s="1"/>
      <c r="T29" s="1"/>
      <c r="U29" s="1"/>
      <c r="V29" s="1"/>
    </row>
    <row r="30" spans="1:27" ht="16.2" thickTop="1" thickBot="1" x14ac:dyDescent="0.3">
      <c r="A30" s="1" t="s">
        <v>14</v>
      </c>
      <c r="B30" s="1"/>
      <c r="C30" s="1"/>
      <c r="D30" s="1"/>
      <c r="E30" s="1"/>
      <c r="F30" s="4">
        <v>97</v>
      </c>
      <c r="G30" s="75" t="s">
        <v>12</v>
      </c>
      <c r="H30" s="6" t="s">
        <v>13</v>
      </c>
      <c r="I30" s="6"/>
      <c r="J30" s="6" t="s">
        <v>29</v>
      </c>
      <c r="K30" s="6"/>
      <c r="L30" s="6"/>
      <c r="M30" s="95"/>
      <c r="N30" s="96" t="s">
        <v>34</v>
      </c>
      <c r="O30" s="1"/>
      <c r="P30" s="1"/>
      <c r="Q30" s="1"/>
      <c r="R30" s="1"/>
      <c r="S30" s="1"/>
      <c r="T30" s="1"/>
      <c r="U30" s="1"/>
      <c r="V30" s="1"/>
    </row>
    <row r="31" spans="1:27" ht="16.2" thickTop="1" thickBot="1" x14ac:dyDescent="0.3">
      <c r="A31" s="1" t="s">
        <v>15</v>
      </c>
      <c r="B31" s="1"/>
      <c r="C31" s="1"/>
      <c r="D31" s="1"/>
      <c r="E31" s="1"/>
      <c r="F31" s="4">
        <f>F29+F30</f>
        <v>188</v>
      </c>
      <c r="G31" s="75" t="s">
        <v>24</v>
      </c>
      <c r="H31" s="6" t="s">
        <v>30</v>
      </c>
      <c r="I31" s="6"/>
      <c r="J31" s="6"/>
      <c r="K31" s="6"/>
      <c r="L31" s="6"/>
      <c r="M31" s="93"/>
      <c r="N31" s="96" t="s">
        <v>35</v>
      </c>
      <c r="O31" s="1"/>
      <c r="P31" s="1"/>
    </row>
    <row r="32" spans="1:27" ht="13.8" thickTop="1" x14ac:dyDescent="0.25"/>
  </sheetData>
  <sheetProtection selectLockedCells="1" selectUnlockedCells="1"/>
  <mergeCells count="2">
    <mergeCell ref="P14:V14"/>
    <mergeCell ref="E16:J16"/>
  </mergeCells>
  <phoneticPr fontId="7" type="noConversion"/>
  <pageMargins left="0.78749999999999998" right="0.78749999999999998" top="0.78749999999999998" bottom="0.78749999999999998" header="0.51180555555555551" footer="0.51180555555555551"/>
  <pageSetup paperSize="9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workbookViewId="0">
      <selection activeCell="C4" sqref="C4"/>
    </sheetView>
  </sheetViews>
  <sheetFormatPr defaultColWidth="11.5546875" defaultRowHeight="13.2" x14ac:dyDescent="0.25"/>
  <cols>
    <col min="1" max="1" width="4.6640625" customWidth="1"/>
    <col min="2" max="2" width="7.33203125" customWidth="1"/>
    <col min="3" max="3" width="6.6640625" bestFit="1" customWidth="1"/>
    <col min="4" max="4" width="1.6640625" bestFit="1" customWidth="1"/>
    <col min="5" max="5" width="6.6640625" bestFit="1" customWidth="1"/>
    <col min="6" max="12" width="6.6640625" customWidth="1"/>
    <col min="13" max="13" width="15.44140625" customWidth="1"/>
  </cols>
  <sheetData>
    <row r="1" spans="1:13" ht="13.8" x14ac:dyDescent="0.25">
      <c r="A1" s="6"/>
      <c r="B1" s="7" t="s">
        <v>27</v>
      </c>
      <c r="C1" s="7"/>
      <c r="D1" s="7"/>
      <c r="E1" s="7"/>
      <c r="F1" s="6"/>
      <c r="G1" s="8"/>
      <c r="H1" s="8"/>
      <c r="I1" s="8"/>
      <c r="J1" s="8"/>
      <c r="K1" s="8"/>
      <c r="L1" s="9"/>
      <c r="M1" s="5"/>
    </row>
    <row r="2" spans="1:13" ht="14.4" thickBot="1" x14ac:dyDescent="0.3">
      <c r="A2" s="6"/>
      <c r="B2" s="10"/>
      <c r="C2" s="10"/>
      <c r="D2" s="10"/>
      <c r="E2" s="10"/>
      <c r="F2" s="6"/>
      <c r="G2" s="5"/>
      <c r="H2" s="10"/>
      <c r="I2" s="8"/>
      <c r="J2" s="8"/>
      <c r="K2" s="8"/>
      <c r="L2" s="8"/>
      <c r="M2" s="8"/>
    </row>
    <row r="3" spans="1:13" ht="14.4" thickTop="1" thickBot="1" x14ac:dyDescent="0.3">
      <c r="B3" s="53" t="s">
        <v>25</v>
      </c>
      <c r="C3" s="45"/>
      <c r="D3" s="45"/>
      <c r="E3" s="45"/>
      <c r="F3" s="45"/>
      <c r="G3" s="11" t="s">
        <v>7</v>
      </c>
      <c r="H3" s="11" t="s">
        <v>2</v>
      </c>
      <c r="I3" s="11" t="s">
        <v>3</v>
      </c>
      <c r="J3" s="11" t="s">
        <v>4</v>
      </c>
      <c r="K3" s="11" t="s">
        <v>5</v>
      </c>
      <c r="L3" s="11" t="s">
        <v>6</v>
      </c>
      <c r="M3" s="12" t="s">
        <v>16</v>
      </c>
    </row>
    <row r="4" spans="1:13" ht="14.4" thickTop="1" x14ac:dyDescent="0.25">
      <c r="A4" s="6" t="s">
        <v>17</v>
      </c>
      <c r="B4" s="13">
        <v>32</v>
      </c>
      <c r="C4" s="59">
        <v>45145</v>
      </c>
      <c r="D4" s="59" t="s">
        <v>10</v>
      </c>
      <c r="E4" s="59">
        <f>C4+4</f>
        <v>45149</v>
      </c>
      <c r="F4" s="15"/>
      <c r="G4" s="14"/>
      <c r="H4" s="14"/>
      <c r="I4" s="14">
        <v>3</v>
      </c>
      <c r="J4" s="14">
        <v>4</v>
      </c>
      <c r="K4" s="14">
        <v>5</v>
      </c>
      <c r="L4" s="16"/>
      <c r="M4" s="76">
        <f t="shared" ref="M4:M13" si="0">COUNTIF(G4:L4,"&lt;=6")</f>
        <v>3</v>
      </c>
    </row>
    <row r="5" spans="1:13" ht="13.8" x14ac:dyDescent="0.25">
      <c r="A5" s="6"/>
      <c r="B5" s="17">
        <f>B4+1</f>
        <v>33</v>
      </c>
      <c r="C5" s="59">
        <f>E4+3</f>
        <v>45152</v>
      </c>
      <c r="D5" s="59" t="s">
        <v>10</v>
      </c>
      <c r="E5" s="59">
        <f>C5+4</f>
        <v>45156</v>
      </c>
      <c r="F5" s="14"/>
      <c r="G5" s="14">
        <v>1</v>
      </c>
      <c r="H5" s="14">
        <v>2</v>
      </c>
      <c r="I5" s="14">
        <v>3</v>
      </c>
      <c r="J5" s="14">
        <v>4</v>
      </c>
      <c r="K5" s="14">
        <v>5</v>
      </c>
      <c r="L5" s="18"/>
      <c r="M5" s="76">
        <f t="shared" si="0"/>
        <v>5</v>
      </c>
    </row>
    <row r="6" spans="1:13" ht="13.8" x14ac:dyDescent="0.25">
      <c r="A6" s="6"/>
      <c r="B6" s="17">
        <f t="shared" ref="B6:B24" si="1">B5+1</f>
        <v>34</v>
      </c>
      <c r="C6" s="59">
        <f t="shared" ref="C6:C24" si="2">E5+3</f>
        <v>45159</v>
      </c>
      <c r="D6" s="59" t="s">
        <v>10</v>
      </c>
      <c r="E6" s="59">
        <f t="shared" ref="E6:E23" si="3">C6+4</f>
        <v>45163</v>
      </c>
      <c r="F6" s="14"/>
      <c r="G6" s="14">
        <v>1</v>
      </c>
      <c r="H6" s="14">
        <v>2</v>
      </c>
      <c r="I6" s="14">
        <v>3</v>
      </c>
      <c r="J6" s="14">
        <v>4</v>
      </c>
      <c r="K6" s="14">
        <v>5</v>
      </c>
      <c r="L6" s="18"/>
      <c r="M6" s="76">
        <f t="shared" si="0"/>
        <v>5</v>
      </c>
    </row>
    <row r="7" spans="1:13" ht="13.8" x14ac:dyDescent="0.25">
      <c r="A7" s="6"/>
      <c r="B7" s="17">
        <f t="shared" si="1"/>
        <v>35</v>
      </c>
      <c r="C7" s="59">
        <f t="shared" si="2"/>
        <v>45166</v>
      </c>
      <c r="D7" s="59" t="s">
        <v>10</v>
      </c>
      <c r="E7" s="59">
        <f t="shared" si="3"/>
        <v>45170</v>
      </c>
      <c r="F7" s="14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8"/>
      <c r="M7" s="76">
        <f t="shared" si="0"/>
        <v>5</v>
      </c>
    </row>
    <row r="8" spans="1:13" ht="13.8" x14ac:dyDescent="0.25">
      <c r="A8" s="6"/>
      <c r="B8" s="17">
        <f t="shared" si="1"/>
        <v>36</v>
      </c>
      <c r="C8" s="59">
        <f t="shared" si="2"/>
        <v>45173</v>
      </c>
      <c r="D8" s="59" t="s">
        <v>10</v>
      </c>
      <c r="E8" s="59">
        <f t="shared" si="3"/>
        <v>45177</v>
      </c>
      <c r="F8" s="14"/>
      <c r="G8" s="14">
        <v>1</v>
      </c>
      <c r="H8" s="14">
        <v>2</v>
      </c>
      <c r="I8" s="14">
        <v>3</v>
      </c>
      <c r="J8" s="14">
        <v>4</v>
      </c>
      <c r="K8" s="14">
        <v>5</v>
      </c>
      <c r="L8" s="18"/>
      <c r="M8" s="76">
        <f t="shared" si="0"/>
        <v>5</v>
      </c>
    </row>
    <row r="9" spans="1:13" ht="13.8" x14ac:dyDescent="0.25">
      <c r="A9" s="6"/>
      <c r="B9" s="19">
        <f t="shared" si="1"/>
        <v>37</v>
      </c>
      <c r="C9" s="59">
        <f t="shared" si="2"/>
        <v>45180</v>
      </c>
      <c r="D9" s="59" t="s">
        <v>10</v>
      </c>
      <c r="E9" s="59">
        <f t="shared" si="3"/>
        <v>45184</v>
      </c>
      <c r="F9" s="14"/>
      <c r="G9" s="14">
        <v>1</v>
      </c>
      <c r="H9" s="14">
        <v>2</v>
      </c>
      <c r="I9" s="14">
        <v>3</v>
      </c>
      <c r="J9" s="14">
        <v>4</v>
      </c>
      <c r="K9" s="14">
        <v>5</v>
      </c>
      <c r="L9" s="18"/>
      <c r="M9" s="76">
        <f t="shared" si="0"/>
        <v>5</v>
      </c>
    </row>
    <row r="10" spans="1:13" ht="13.8" x14ac:dyDescent="0.25">
      <c r="A10" s="6"/>
      <c r="B10" s="17">
        <f t="shared" si="1"/>
        <v>38</v>
      </c>
      <c r="C10" s="59">
        <f t="shared" si="2"/>
        <v>45187</v>
      </c>
      <c r="D10" s="59" t="s">
        <v>10</v>
      </c>
      <c r="E10" s="59">
        <f t="shared" si="3"/>
        <v>45191</v>
      </c>
      <c r="F10" s="14"/>
      <c r="G10" s="14">
        <v>1</v>
      </c>
      <c r="H10" s="14">
        <v>2</v>
      </c>
      <c r="I10" s="14">
        <v>3</v>
      </c>
      <c r="J10" s="14">
        <v>4</v>
      </c>
      <c r="K10" s="14">
        <v>5</v>
      </c>
      <c r="L10" s="18"/>
      <c r="M10" s="76">
        <f t="shared" si="0"/>
        <v>5</v>
      </c>
    </row>
    <row r="11" spans="1:13" ht="13.8" x14ac:dyDescent="0.25">
      <c r="A11" s="6"/>
      <c r="B11" s="17">
        <f t="shared" si="1"/>
        <v>39</v>
      </c>
      <c r="C11" s="59">
        <f t="shared" si="2"/>
        <v>45194</v>
      </c>
      <c r="D11" s="59" t="s">
        <v>10</v>
      </c>
      <c r="E11" s="59">
        <f t="shared" si="3"/>
        <v>45198</v>
      </c>
      <c r="F11" s="14"/>
      <c r="G11" s="14">
        <v>1</v>
      </c>
      <c r="H11" s="20">
        <v>2</v>
      </c>
      <c r="I11" s="14">
        <v>3</v>
      </c>
      <c r="J11" s="15">
        <v>4</v>
      </c>
      <c r="K11" s="15">
        <v>5</v>
      </c>
      <c r="L11" s="21"/>
      <c r="M11" s="76">
        <f t="shared" si="0"/>
        <v>5</v>
      </c>
    </row>
    <row r="12" spans="1:13" ht="13.8" x14ac:dyDescent="0.25">
      <c r="A12" s="6"/>
      <c r="B12" s="22">
        <f t="shared" si="1"/>
        <v>40</v>
      </c>
      <c r="C12" s="59">
        <f t="shared" si="2"/>
        <v>45201</v>
      </c>
      <c r="D12" s="59" t="s">
        <v>10</v>
      </c>
      <c r="E12" s="59">
        <f t="shared" si="3"/>
        <v>45205</v>
      </c>
      <c r="F12" s="15"/>
      <c r="G12" s="15">
        <v>1</v>
      </c>
      <c r="H12" s="8">
        <v>2</v>
      </c>
      <c r="I12" s="14">
        <v>3</v>
      </c>
      <c r="J12" s="14">
        <v>4</v>
      </c>
      <c r="K12" s="14">
        <v>5</v>
      </c>
      <c r="L12" s="18"/>
      <c r="M12" s="76">
        <f t="shared" si="0"/>
        <v>5</v>
      </c>
    </row>
    <row r="13" spans="1:13" ht="13.8" x14ac:dyDescent="0.25">
      <c r="A13" s="6"/>
      <c r="B13" s="19">
        <f t="shared" si="1"/>
        <v>41</v>
      </c>
      <c r="C13" s="60">
        <f t="shared" si="2"/>
        <v>45208</v>
      </c>
      <c r="D13" s="60" t="s">
        <v>10</v>
      </c>
      <c r="E13" s="60">
        <f t="shared" si="3"/>
        <v>45212</v>
      </c>
      <c r="F13" s="23"/>
      <c r="G13" s="23">
        <v>1</v>
      </c>
      <c r="H13" s="23">
        <v>2</v>
      </c>
      <c r="I13" s="23">
        <v>3</v>
      </c>
      <c r="J13" s="23">
        <v>4</v>
      </c>
      <c r="K13" s="23">
        <v>5</v>
      </c>
      <c r="L13" s="24"/>
      <c r="M13" s="76">
        <f t="shared" si="0"/>
        <v>5</v>
      </c>
    </row>
    <row r="14" spans="1:13" ht="13.8" x14ac:dyDescent="0.25">
      <c r="A14" s="6"/>
      <c r="B14" s="61">
        <f t="shared" si="1"/>
        <v>42</v>
      </c>
      <c r="C14" s="64">
        <f t="shared" si="2"/>
        <v>45215</v>
      </c>
      <c r="D14" s="66" t="s">
        <v>10</v>
      </c>
      <c r="E14" s="66">
        <f t="shared" si="3"/>
        <v>45219</v>
      </c>
      <c r="F14" s="47"/>
      <c r="G14" s="100" t="s">
        <v>18</v>
      </c>
      <c r="H14" s="100"/>
      <c r="I14" s="100"/>
      <c r="J14" s="100"/>
      <c r="K14" s="100"/>
      <c r="L14" s="68"/>
      <c r="M14" s="77"/>
    </row>
    <row r="15" spans="1:13" ht="13.8" x14ac:dyDescent="0.25">
      <c r="A15" s="6"/>
      <c r="B15" s="22">
        <f t="shared" si="1"/>
        <v>43</v>
      </c>
      <c r="C15" s="59">
        <f t="shared" si="2"/>
        <v>45222</v>
      </c>
      <c r="D15" s="59" t="s">
        <v>10</v>
      </c>
      <c r="E15" s="59">
        <f t="shared" si="3"/>
        <v>45226</v>
      </c>
      <c r="F15" s="15"/>
      <c r="G15" s="15">
        <v>1</v>
      </c>
      <c r="H15" s="15">
        <v>2</v>
      </c>
      <c r="I15" s="15">
        <v>3</v>
      </c>
      <c r="J15" s="15">
        <v>4</v>
      </c>
      <c r="K15" s="15">
        <v>5</v>
      </c>
      <c r="L15" s="25"/>
      <c r="M15" s="76">
        <f t="shared" ref="M15:M24" si="4">COUNTIF(G15:L15,"&lt;=6")</f>
        <v>5</v>
      </c>
    </row>
    <row r="16" spans="1:13" ht="13.8" x14ac:dyDescent="0.25">
      <c r="A16" s="6"/>
      <c r="B16" s="19">
        <f t="shared" si="1"/>
        <v>44</v>
      </c>
      <c r="C16" s="59">
        <f t="shared" si="2"/>
        <v>45229</v>
      </c>
      <c r="D16" s="59" t="s">
        <v>10</v>
      </c>
      <c r="E16" s="59">
        <f t="shared" si="3"/>
        <v>45233</v>
      </c>
      <c r="F16" s="14"/>
      <c r="G16" s="14">
        <v>1</v>
      </c>
      <c r="H16" s="14">
        <v>2</v>
      </c>
      <c r="I16" s="14">
        <v>3</v>
      </c>
      <c r="J16" s="14">
        <v>4</v>
      </c>
      <c r="K16" s="14">
        <v>5</v>
      </c>
      <c r="L16" s="26"/>
      <c r="M16" s="76">
        <f t="shared" si="4"/>
        <v>5</v>
      </c>
    </row>
    <row r="17" spans="1:13" ht="13.8" x14ac:dyDescent="0.25">
      <c r="A17" s="6"/>
      <c r="B17" s="19">
        <f t="shared" si="1"/>
        <v>45</v>
      </c>
      <c r="C17" s="59">
        <f t="shared" si="2"/>
        <v>45236</v>
      </c>
      <c r="D17" s="59" t="s">
        <v>10</v>
      </c>
      <c r="E17" s="59">
        <f t="shared" si="3"/>
        <v>45240</v>
      </c>
      <c r="F17" s="15"/>
      <c r="G17" s="15">
        <v>1</v>
      </c>
      <c r="H17" s="14">
        <v>2</v>
      </c>
      <c r="I17" s="14">
        <v>3</v>
      </c>
      <c r="J17" s="14">
        <v>4</v>
      </c>
      <c r="K17" s="14">
        <v>5</v>
      </c>
      <c r="L17" s="26"/>
      <c r="M17" s="76">
        <f t="shared" si="4"/>
        <v>5</v>
      </c>
    </row>
    <row r="18" spans="1:13" ht="13.8" x14ac:dyDescent="0.25">
      <c r="A18" s="6"/>
      <c r="B18" s="17">
        <f t="shared" si="1"/>
        <v>46</v>
      </c>
      <c r="C18" s="59">
        <f t="shared" si="2"/>
        <v>45243</v>
      </c>
      <c r="D18" s="59" t="s">
        <v>10</v>
      </c>
      <c r="E18" s="59">
        <f t="shared" si="3"/>
        <v>45247</v>
      </c>
      <c r="F18" s="14"/>
      <c r="G18" s="14">
        <v>1</v>
      </c>
      <c r="H18" s="27">
        <v>2</v>
      </c>
      <c r="I18" s="27">
        <v>3</v>
      </c>
      <c r="J18" s="15">
        <v>4</v>
      </c>
      <c r="K18" s="15">
        <v>5</v>
      </c>
      <c r="L18" s="25"/>
      <c r="M18" s="76">
        <f t="shared" si="4"/>
        <v>5</v>
      </c>
    </row>
    <row r="19" spans="1:13" ht="13.8" x14ac:dyDescent="0.25">
      <c r="A19" s="6"/>
      <c r="B19" s="22">
        <f t="shared" si="1"/>
        <v>47</v>
      </c>
      <c r="C19" s="59">
        <f t="shared" si="2"/>
        <v>45250</v>
      </c>
      <c r="D19" s="59" t="s">
        <v>10</v>
      </c>
      <c r="E19" s="59">
        <f t="shared" si="3"/>
        <v>45254</v>
      </c>
      <c r="F19" s="15"/>
      <c r="G19" s="15">
        <v>1</v>
      </c>
      <c r="H19" s="8">
        <v>2</v>
      </c>
      <c r="I19" s="14">
        <v>3</v>
      </c>
      <c r="J19" s="14">
        <v>4</v>
      </c>
      <c r="K19" s="14">
        <v>5</v>
      </c>
      <c r="L19" s="18"/>
      <c r="M19" s="76">
        <f t="shared" si="4"/>
        <v>5</v>
      </c>
    </row>
    <row r="20" spans="1:13" ht="13.8" x14ac:dyDescent="0.25">
      <c r="A20" s="6"/>
      <c r="B20" s="17">
        <f t="shared" si="1"/>
        <v>48</v>
      </c>
      <c r="C20" s="59">
        <f t="shared" si="2"/>
        <v>45257</v>
      </c>
      <c r="D20" s="59" t="s">
        <v>10</v>
      </c>
      <c r="E20" s="59">
        <f t="shared" si="3"/>
        <v>45261</v>
      </c>
      <c r="F20" s="14"/>
      <c r="G20" s="14">
        <v>1</v>
      </c>
      <c r="H20" s="14">
        <v>2</v>
      </c>
      <c r="I20" s="14">
        <v>3</v>
      </c>
      <c r="J20" s="14">
        <v>4</v>
      </c>
      <c r="K20" s="14">
        <v>5</v>
      </c>
      <c r="L20" s="28"/>
      <c r="M20" s="76">
        <f t="shared" si="4"/>
        <v>5</v>
      </c>
    </row>
    <row r="21" spans="1:13" ht="13.8" x14ac:dyDescent="0.25">
      <c r="A21" s="6"/>
      <c r="B21" s="29">
        <f t="shared" si="1"/>
        <v>49</v>
      </c>
      <c r="C21" s="59">
        <f t="shared" si="2"/>
        <v>45264</v>
      </c>
      <c r="D21" s="59" t="s">
        <v>10</v>
      </c>
      <c r="E21" s="59">
        <f t="shared" si="3"/>
        <v>45268</v>
      </c>
      <c r="F21" s="14"/>
      <c r="G21" s="14">
        <v>1</v>
      </c>
      <c r="H21" s="15">
        <v>2</v>
      </c>
      <c r="I21" s="15" t="s">
        <v>10</v>
      </c>
      <c r="J21" s="15">
        <v>4</v>
      </c>
      <c r="K21" s="15">
        <v>5</v>
      </c>
      <c r="L21" s="25"/>
      <c r="M21" s="76">
        <f t="shared" si="4"/>
        <v>4</v>
      </c>
    </row>
    <row r="22" spans="1:13" ht="13.8" x14ac:dyDescent="0.25">
      <c r="A22" s="6"/>
      <c r="B22" s="17">
        <f t="shared" si="1"/>
        <v>50</v>
      </c>
      <c r="C22" s="59">
        <f t="shared" si="2"/>
        <v>45271</v>
      </c>
      <c r="D22" s="59" t="s">
        <v>10</v>
      </c>
      <c r="E22" s="59">
        <f t="shared" si="3"/>
        <v>45275</v>
      </c>
      <c r="F22" s="14"/>
      <c r="G22" s="14">
        <v>1</v>
      </c>
      <c r="H22" s="14">
        <v>2</v>
      </c>
      <c r="I22" s="14">
        <v>3</v>
      </c>
      <c r="J22" s="14">
        <v>4</v>
      </c>
      <c r="K22" s="14">
        <v>5</v>
      </c>
      <c r="L22" s="18"/>
      <c r="M22" s="76">
        <f t="shared" si="4"/>
        <v>5</v>
      </c>
    </row>
    <row r="23" spans="1:13" ht="13.8" x14ac:dyDescent="0.25">
      <c r="A23" s="6"/>
      <c r="B23" s="19">
        <f t="shared" si="1"/>
        <v>51</v>
      </c>
      <c r="C23" s="71">
        <f t="shared" si="2"/>
        <v>45278</v>
      </c>
      <c r="D23" s="74" t="s">
        <v>10</v>
      </c>
      <c r="E23" s="79">
        <f t="shared" si="3"/>
        <v>45282</v>
      </c>
      <c r="F23" s="14"/>
      <c r="G23" s="14">
        <v>1</v>
      </c>
      <c r="H23" s="14">
        <v>2</v>
      </c>
      <c r="I23" s="14">
        <v>3</v>
      </c>
      <c r="J23" s="14">
        <v>4</v>
      </c>
      <c r="K23" s="14"/>
      <c r="L23" s="28"/>
      <c r="M23" s="76">
        <f t="shared" si="4"/>
        <v>4</v>
      </c>
    </row>
    <row r="24" spans="1:13" ht="14.4" thickBot="1" x14ac:dyDescent="0.3">
      <c r="A24" s="6"/>
      <c r="B24" s="19">
        <f t="shared" si="1"/>
        <v>52</v>
      </c>
      <c r="C24" s="60">
        <f t="shared" si="2"/>
        <v>45285</v>
      </c>
      <c r="D24" s="60" t="s">
        <v>10</v>
      </c>
      <c r="E24" s="59">
        <f>C24+4</f>
        <v>45289</v>
      </c>
      <c r="F24" s="49"/>
      <c r="G24" s="30"/>
      <c r="H24" s="30"/>
      <c r="I24" s="30"/>
      <c r="J24" s="30"/>
      <c r="K24" s="30"/>
      <c r="L24" s="31"/>
      <c r="M24" s="76">
        <f t="shared" si="4"/>
        <v>0</v>
      </c>
    </row>
    <row r="25" spans="1:13" ht="14.4" thickTop="1" thickBot="1" x14ac:dyDescent="0.3">
      <c r="B25" s="103" t="s">
        <v>19</v>
      </c>
      <c r="C25" s="103"/>
      <c r="D25" s="103"/>
      <c r="E25" s="103"/>
      <c r="F25" s="43"/>
      <c r="G25" s="5"/>
      <c r="H25" s="5"/>
      <c r="I25" s="5"/>
      <c r="J25" s="5"/>
      <c r="K25" s="5"/>
      <c r="L25" s="32"/>
      <c r="M25" s="33">
        <f>SUM(M4:M24)</f>
        <v>91</v>
      </c>
    </row>
    <row r="26" spans="1:13" ht="15" thickTop="1" thickBot="1" x14ac:dyDescent="0.3">
      <c r="A26" s="6"/>
      <c r="B26" s="34"/>
      <c r="C26" s="8"/>
      <c r="D26" s="8"/>
      <c r="E26" s="8"/>
      <c r="F26" s="6"/>
      <c r="G26" s="8"/>
      <c r="H26" s="8"/>
      <c r="I26" s="8"/>
      <c r="J26" s="8"/>
      <c r="K26" s="8"/>
      <c r="L26" s="21"/>
      <c r="M26" s="35"/>
    </row>
    <row r="27" spans="1:13" ht="14.4" thickTop="1" thickBot="1" x14ac:dyDescent="0.3">
      <c r="B27" s="104" t="s">
        <v>26</v>
      </c>
      <c r="C27" s="104"/>
      <c r="D27" s="104"/>
      <c r="E27" s="105"/>
      <c r="F27" s="45"/>
      <c r="G27" s="11" t="s">
        <v>7</v>
      </c>
      <c r="H27" s="11" t="s">
        <v>2</v>
      </c>
      <c r="I27" s="11" t="s">
        <v>3</v>
      </c>
      <c r="J27" s="11" t="s">
        <v>4</v>
      </c>
      <c r="K27" s="11" t="s">
        <v>5</v>
      </c>
      <c r="L27" s="11" t="s">
        <v>6</v>
      </c>
      <c r="M27" s="36" t="s">
        <v>16</v>
      </c>
    </row>
    <row r="28" spans="1:13" ht="14.4" thickTop="1" x14ac:dyDescent="0.25">
      <c r="B28" s="13"/>
      <c r="C28" s="59"/>
      <c r="D28" s="73"/>
      <c r="E28" s="72"/>
      <c r="F28" s="69"/>
      <c r="G28" s="37"/>
      <c r="H28" s="37"/>
      <c r="I28" s="37"/>
      <c r="J28" s="15"/>
      <c r="K28" s="15"/>
      <c r="L28" s="25"/>
      <c r="M28" s="76">
        <f t="shared" ref="M28:M50" si="5">COUNTIF(G28:L28,"&lt;=6")</f>
        <v>0</v>
      </c>
    </row>
    <row r="29" spans="1:13" ht="13.8" x14ac:dyDescent="0.25">
      <c r="A29" s="6"/>
      <c r="B29" s="29">
        <v>1</v>
      </c>
      <c r="C29" s="71">
        <v>45292</v>
      </c>
      <c r="D29" s="74"/>
      <c r="E29" s="59">
        <f>C29+4</f>
        <v>45296</v>
      </c>
      <c r="F29" s="70"/>
      <c r="G29" s="14"/>
      <c r="H29" s="14"/>
      <c r="I29" s="14"/>
      <c r="J29" s="14"/>
      <c r="K29" s="14"/>
      <c r="L29" s="25"/>
      <c r="M29" s="76">
        <f t="shared" si="5"/>
        <v>0</v>
      </c>
    </row>
    <row r="30" spans="1:13" ht="13.8" x14ac:dyDescent="0.25">
      <c r="A30" s="6"/>
      <c r="B30" s="17">
        <v>2</v>
      </c>
      <c r="C30" s="59">
        <f>E29+3</f>
        <v>45299</v>
      </c>
      <c r="D30" s="57" t="s">
        <v>10</v>
      </c>
      <c r="E30" s="59">
        <f>C30+4</f>
        <v>45303</v>
      </c>
      <c r="F30" s="37"/>
      <c r="G30" s="14">
        <v>1</v>
      </c>
      <c r="H30" s="14">
        <v>2</v>
      </c>
      <c r="I30" s="14">
        <v>3</v>
      </c>
      <c r="J30" s="14">
        <v>4</v>
      </c>
      <c r="K30" s="14">
        <v>5</v>
      </c>
      <c r="L30" s="18"/>
      <c r="M30" s="76">
        <f t="shared" si="5"/>
        <v>5</v>
      </c>
    </row>
    <row r="31" spans="1:13" ht="13.8" x14ac:dyDescent="0.25">
      <c r="A31" s="6"/>
      <c r="B31" s="17">
        <v>3</v>
      </c>
      <c r="C31" s="59">
        <f>E30+3</f>
        <v>45306</v>
      </c>
      <c r="D31" s="57" t="s">
        <v>10</v>
      </c>
      <c r="E31" s="59">
        <f t="shared" ref="E31:E49" si="6">C31+4</f>
        <v>45310</v>
      </c>
      <c r="F31" s="37"/>
      <c r="G31" s="14">
        <v>1</v>
      </c>
      <c r="H31" s="14">
        <v>2</v>
      </c>
      <c r="I31" s="14">
        <v>3</v>
      </c>
      <c r="J31" s="14">
        <v>4</v>
      </c>
      <c r="K31" s="14">
        <v>5</v>
      </c>
      <c r="L31" s="18"/>
      <c r="M31" s="76">
        <f t="shared" si="5"/>
        <v>5</v>
      </c>
    </row>
    <row r="32" spans="1:13" ht="13.8" x14ac:dyDescent="0.25">
      <c r="A32" s="6"/>
      <c r="B32" s="17">
        <v>4</v>
      </c>
      <c r="C32" s="59">
        <f t="shared" ref="C32:C50" si="7">E31+3</f>
        <v>45313</v>
      </c>
      <c r="D32" s="57" t="s">
        <v>10</v>
      </c>
      <c r="E32" s="59">
        <f t="shared" si="6"/>
        <v>45317</v>
      </c>
      <c r="F32" s="37"/>
      <c r="G32" s="14">
        <v>1</v>
      </c>
      <c r="H32" s="14">
        <v>2</v>
      </c>
      <c r="I32" s="14">
        <v>3</v>
      </c>
      <c r="J32" s="14">
        <v>4</v>
      </c>
      <c r="K32" s="14">
        <v>5</v>
      </c>
      <c r="L32" s="18"/>
      <c r="M32" s="76">
        <f t="shared" si="5"/>
        <v>5</v>
      </c>
    </row>
    <row r="33" spans="1:13" ht="13.8" x14ac:dyDescent="0.25">
      <c r="A33" s="6"/>
      <c r="B33" s="17">
        <v>5</v>
      </c>
      <c r="C33" s="59">
        <f t="shared" si="7"/>
        <v>45320</v>
      </c>
      <c r="D33" s="57" t="s">
        <v>10</v>
      </c>
      <c r="E33" s="59">
        <f t="shared" si="6"/>
        <v>45324</v>
      </c>
      <c r="F33" s="37"/>
      <c r="G33" s="14">
        <v>1</v>
      </c>
      <c r="H33" s="14">
        <v>2</v>
      </c>
      <c r="I33" s="14">
        <v>3</v>
      </c>
      <c r="J33" s="14">
        <v>4</v>
      </c>
      <c r="K33" s="14">
        <v>5</v>
      </c>
      <c r="L33" s="18"/>
      <c r="M33" s="76">
        <f t="shared" si="5"/>
        <v>5</v>
      </c>
    </row>
    <row r="34" spans="1:13" ht="13.8" x14ac:dyDescent="0.25">
      <c r="A34" s="6"/>
      <c r="B34" s="17">
        <v>6</v>
      </c>
      <c r="C34" s="59">
        <f t="shared" si="7"/>
        <v>45327</v>
      </c>
      <c r="D34" s="57" t="s">
        <v>10</v>
      </c>
      <c r="E34" s="59">
        <f t="shared" si="6"/>
        <v>45331</v>
      </c>
      <c r="F34" s="37"/>
      <c r="G34" s="14">
        <v>1</v>
      </c>
      <c r="H34" s="14">
        <v>2</v>
      </c>
      <c r="I34" s="14">
        <v>3</v>
      </c>
      <c r="J34" s="14">
        <v>4</v>
      </c>
      <c r="K34" s="14">
        <v>5</v>
      </c>
      <c r="L34" s="18"/>
      <c r="M34" s="76">
        <f t="shared" si="5"/>
        <v>5</v>
      </c>
    </row>
    <row r="35" spans="1:13" ht="13.8" x14ac:dyDescent="0.25">
      <c r="A35" s="6"/>
      <c r="B35" s="17">
        <v>7</v>
      </c>
      <c r="C35" s="59">
        <f t="shared" si="7"/>
        <v>45334</v>
      </c>
      <c r="D35" s="57" t="s">
        <v>10</v>
      </c>
      <c r="E35" s="59">
        <f t="shared" si="6"/>
        <v>45338</v>
      </c>
      <c r="F35" s="37"/>
      <c r="G35" s="14">
        <v>1</v>
      </c>
      <c r="H35" s="14">
        <v>2</v>
      </c>
      <c r="I35" s="14">
        <v>3</v>
      </c>
      <c r="J35" s="14">
        <v>4</v>
      </c>
      <c r="K35" s="14">
        <v>5</v>
      </c>
      <c r="L35" s="18"/>
      <c r="M35" s="76">
        <f t="shared" si="5"/>
        <v>5</v>
      </c>
    </row>
    <row r="36" spans="1:13" ht="13.8" x14ac:dyDescent="0.25">
      <c r="A36" s="6"/>
      <c r="B36" s="17">
        <v>8</v>
      </c>
      <c r="C36" s="60">
        <f t="shared" si="7"/>
        <v>45341</v>
      </c>
      <c r="D36" s="8" t="s">
        <v>10</v>
      </c>
      <c r="E36" s="60">
        <f t="shared" si="6"/>
        <v>45345</v>
      </c>
      <c r="F36" s="46"/>
      <c r="G36" s="23">
        <v>1</v>
      </c>
      <c r="H36" s="23">
        <v>2</v>
      </c>
      <c r="I36" s="23">
        <v>3</v>
      </c>
      <c r="J36" s="23">
        <v>4</v>
      </c>
      <c r="K36" s="23">
        <v>5</v>
      </c>
      <c r="L36" s="62"/>
      <c r="M36" s="76">
        <f t="shared" si="5"/>
        <v>5</v>
      </c>
    </row>
    <row r="37" spans="1:13" ht="13.8" x14ac:dyDescent="0.25">
      <c r="A37" s="6"/>
      <c r="B37" s="61">
        <v>9</v>
      </c>
      <c r="C37" s="64">
        <f t="shared" si="7"/>
        <v>45348</v>
      </c>
      <c r="D37" s="65" t="s">
        <v>10</v>
      </c>
      <c r="E37" s="66">
        <f t="shared" si="6"/>
        <v>45352</v>
      </c>
      <c r="F37" s="51"/>
      <c r="G37" s="100" t="s">
        <v>20</v>
      </c>
      <c r="H37" s="100">
        <v>2</v>
      </c>
      <c r="I37" s="100">
        <v>3</v>
      </c>
      <c r="J37" s="100">
        <v>4</v>
      </c>
      <c r="K37" s="100">
        <v>5</v>
      </c>
      <c r="L37" s="67"/>
      <c r="M37" s="77"/>
    </row>
    <row r="38" spans="1:13" ht="13.8" x14ac:dyDescent="0.25">
      <c r="A38" s="6"/>
      <c r="B38" s="17">
        <v>10</v>
      </c>
      <c r="C38" s="59">
        <f t="shared" si="7"/>
        <v>45355</v>
      </c>
      <c r="D38" s="57" t="s">
        <v>10</v>
      </c>
      <c r="E38" s="59">
        <f t="shared" si="6"/>
        <v>45359</v>
      </c>
      <c r="F38" s="37"/>
      <c r="G38" s="15">
        <v>1</v>
      </c>
      <c r="H38" s="15">
        <v>2</v>
      </c>
      <c r="I38" s="15">
        <v>3</v>
      </c>
      <c r="J38" s="15">
        <v>4</v>
      </c>
      <c r="K38" s="15">
        <v>5</v>
      </c>
      <c r="L38" s="63"/>
      <c r="M38" s="76">
        <f t="shared" si="5"/>
        <v>5</v>
      </c>
    </row>
    <row r="39" spans="1:13" ht="13.8" x14ac:dyDescent="0.25">
      <c r="A39" s="6"/>
      <c r="B39" s="29">
        <v>11</v>
      </c>
      <c r="C39" s="59">
        <f t="shared" si="7"/>
        <v>45362</v>
      </c>
      <c r="D39" s="57" t="s">
        <v>10</v>
      </c>
      <c r="E39" s="59">
        <f t="shared" si="6"/>
        <v>45366</v>
      </c>
      <c r="F39" s="37"/>
      <c r="G39" s="14">
        <v>1</v>
      </c>
      <c r="H39" s="14">
        <v>2</v>
      </c>
      <c r="I39" s="14">
        <v>3</v>
      </c>
      <c r="J39" s="14">
        <v>4</v>
      </c>
      <c r="K39" s="14">
        <v>5</v>
      </c>
      <c r="L39" s="50"/>
      <c r="M39" s="76">
        <f t="shared" si="5"/>
        <v>5</v>
      </c>
    </row>
    <row r="40" spans="1:13" ht="13.8" x14ac:dyDescent="0.25">
      <c r="A40" s="6"/>
      <c r="B40" s="17">
        <v>12</v>
      </c>
      <c r="C40" s="59">
        <f t="shared" si="7"/>
        <v>45369</v>
      </c>
      <c r="D40" s="57" t="s">
        <v>10</v>
      </c>
      <c r="E40" s="59">
        <f t="shared" si="6"/>
        <v>45373</v>
      </c>
      <c r="F40" s="37"/>
      <c r="G40" s="14">
        <v>1</v>
      </c>
      <c r="H40" s="14">
        <v>2</v>
      </c>
      <c r="I40" s="14">
        <v>3</v>
      </c>
      <c r="J40" s="14">
        <v>4</v>
      </c>
      <c r="K40" s="14">
        <v>5</v>
      </c>
      <c r="L40" s="50"/>
      <c r="M40" s="76">
        <f t="shared" si="5"/>
        <v>5</v>
      </c>
    </row>
    <row r="41" spans="1:13" ht="13.8" x14ac:dyDescent="0.25">
      <c r="A41" s="6"/>
      <c r="B41" s="17">
        <v>13</v>
      </c>
      <c r="C41" s="59">
        <f t="shared" si="7"/>
        <v>45376</v>
      </c>
      <c r="D41" s="57" t="s">
        <v>10</v>
      </c>
      <c r="E41" s="59">
        <f t="shared" si="6"/>
        <v>45380</v>
      </c>
      <c r="F41" s="37"/>
      <c r="G41" s="14">
        <v>1</v>
      </c>
      <c r="H41" s="14">
        <v>2</v>
      </c>
      <c r="I41" s="14">
        <v>3</v>
      </c>
      <c r="J41" s="14">
        <v>4</v>
      </c>
      <c r="K41" s="14" t="s">
        <v>10</v>
      </c>
      <c r="L41" s="50"/>
      <c r="M41" s="76">
        <f t="shared" si="5"/>
        <v>4</v>
      </c>
    </row>
    <row r="42" spans="1:13" ht="13.8" x14ac:dyDescent="0.25">
      <c r="A42" s="6"/>
      <c r="B42" s="17">
        <v>14</v>
      </c>
      <c r="C42" s="59">
        <f t="shared" si="7"/>
        <v>45383</v>
      </c>
      <c r="D42" s="57" t="s">
        <v>10</v>
      </c>
      <c r="E42" s="59">
        <f t="shared" si="6"/>
        <v>45387</v>
      </c>
      <c r="F42" s="37"/>
      <c r="G42" s="14" t="s">
        <v>10</v>
      </c>
      <c r="H42" s="14">
        <v>2</v>
      </c>
      <c r="I42" s="14">
        <v>3</v>
      </c>
      <c r="J42" s="14">
        <v>4</v>
      </c>
      <c r="K42" s="14">
        <v>5</v>
      </c>
      <c r="L42" s="50"/>
      <c r="M42" s="76">
        <f t="shared" si="5"/>
        <v>4</v>
      </c>
    </row>
    <row r="43" spans="1:13" ht="13.8" x14ac:dyDescent="0.25">
      <c r="A43" s="6"/>
      <c r="B43" s="17">
        <v>15</v>
      </c>
      <c r="C43" s="59">
        <f t="shared" si="7"/>
        <v>45390</v>
      </c>
      <c r="D43" s="57" t="s">
        <v>10</v>
      </c>
      <c r="E43" s="59">
        <f t="shared" si="6"/>
        <v>45394</v>
      </c>
      <c r="F43" s="37"/>
      <c r="G43" s="14">
        <v>1</v>
      </c>
      <c r="H43" s="14">
        <v>2</v>
      </c>
      <c r="I43" s="14">
        <v>3</v>
      </c>
      <c r="J43" s="14">
        <v>4</v>
      </c>
      <c r="K43" s="14">
        <v>5</v>
      </c>
      <c r="L43" s="50"/>
      <c r="M43" s="76">
        <f t="shared" si="5"/>
        <v>5</v>
      </c>
    </row>
    <row r="44" spans="1:13" ht="13.8" x14ac:dyDescent="0.25">
      <c r="A44" s="6"/>
      <c r="B44" s="17">
        <v>16</v>
      </c>
      <c r="C44" s="59">
        <f t="shared" si="7"/>
        <v>45397</v>
      </c>
      <c r="D44" s="57" t="s">
        <v>10</v>
      </c>
      <c r="E44" s="59">
        <f t="shared" si="6"/>
        <v>45401</v>
      </c>
      <c r="F44" s="37"/>
      <c r="G44" s="14">
        <v>1</v>
      </c>
      <c r="H44" s="14">
        <v>2</v>
      </c>
      <c r="I44" s="14">
        <v>3</v>
      </c>
      <c r="J44" s="14">
        <v>4</v>
      </c>
      <c r="K44" s="14">
        <v>5</v>
      </c>
      <c r="L44" s="50"/>
      <c r="M44" s="76">
        <f t="shared" si="5"/>
        <v>5</v>
      </c>
    </row>
    <row r="45" spans="1:13" ht="13.8" x14ac:dyDescent="0.25">
      <c r="A45" s="6"/>
      <c r="B45" s="29">
        <v>17</v>
      </c>
      <c r="C45" s="59">
        <f t="shared" si="7"/>
        <v>45404</v>
      </c>
      <c r="D45" s="57" t="s">
        <v>10</v>
      </c>
      <c r="E45" s="59">
        <f t="shared" si="6"/>
        <v>45408</v>
      </c>
      <c r="F45" s="37"/>
      <c r="G45" s="14">
        <v>1</v>
      </c>
      <c r="H45" s="14">
        <v>2</v>
      </c>
      <c r="I45" s="14">
        <v>3</v>
      </c>
      <c r="J45" s="14">
        <v>4</v>
      </c>
      <c r="K45" s="14">
        <v>5</v>
      </c>
      <c r="L45" s="50"/>
      <c r="M45" s="76">
        <f t="shared" si="5"/>
        <v>5</v>
      </c>
    </row>
    <row r="46" spans="1:13" ht="13.8" x14ac:dyDescent="0.25">
      <c r="A46" s="6"/>
      <c r="B46" s="29">
        <v>18</v>
      </c>
      <c r="C46" s="59">
        <f t="shared" si="7"/>
        <v>45411</v>
      </c>
      <c r="D46" s="57" t="s">
        <v>10</v>
      </c>
      <c r="E46" s="59">
        <f t="shared" si="6"/>
        <v>45415</v>
      </c>
      <c r="F46" s="37"/>
      <c r="G46" s="14">
        <v>1</v>
      </c>
      <c r="H46" s="14">
        <v>2</v>
      </c>
      <c r="I46" s="14" t="s">
        <v>10</v>
      </c>
      <c r="J46" s="14">
        <v>4</v>
      </c>
      <c r="K46" s="14">
        <v>5</v>
      </c>
      <c r="L46" s="50"/>
      <c r="M46" s="76">
        <f t="shared" si="5"/>
        <v>4</v>
      </c>
    </row>
    <row r="47" spans="1:13" ht="13.8" x14ac:dyDescent="0.25">
      <c r="A47" s="6"/>
      <c r="B47" s="17">
        <v>19</v>
      </c>
      <c r="C47" s="59">
        <f t="shared" si="7"/>
        <v>45418</v>
      </c>
      <c r="D47" s="57" t="s">
        <v>10</v>
      </c>
      <c r="E47" s="59">
        <f t="shared" si="6"/>
        <v>45422</v>
      </c>
      <c r="F47" s="37"/>
      <c r="G47" s="14">
        <v>1</v>
      </c>
      <c r="H47" s="14">
        <v>2</v>
      </c>
      <c r="I47" s="14">
        <v>3</v>
      </c>
      <c r="J47" s="14" t="s">
        <v>10</v>
      </c>
      <c r="K47" s="14">
        <v>5</v>
      </c>
      <c r="L47" s="50"/>
      <c r="M47" s="76">
        <f t="shared" si="5"/>
        <v>4</v>
      </c>
    </row>
    <row r="48" spans="1:13" ht="13.8" x14ac:dyDescent="0.25">
      <c r="A48" s="6"/>
      <c r="B48" s="17">
        <v>20</v>
      </c>
      <c r="C48" s="59">
        <f t="shared" si="7"/>
        <v>45425</v>
      </c>
      <c r="D48" s="57" t="s">
        <v>10</v>
      </c>
      <c r="E48" s="59">
        <f t="shared" si="6"/>
        <v>45429</v>
      </c>
      <c r="F48" s="37"/>
      <c r="G48" s="14">
        <v>1</v>
      </c>
      <c r="H48" s="14">
        <v>2</v>
      </c>
      <c r="I48" s="14">
        <v>3</v>
      </c>
      <c r="J48" s="14">
        <v>4</v>
      </c>
      <c r="K48" s="14">
        <v>5</v>
      </c>
      <c r="L48" s="50"/>
      <c r="M48" s="76">
        <f t="shared" si="5"/>
        <v>5</v>
      </c>
    </row>
    <row r="49" spans="1:13" ht="13.8" x14ac:dyDescent="0.25">
      <c r="A49" s="6"/>
      <c r="B49" s="19">
        <v>21</v>
      </c>
      <c r="C49" s="59">
        <f t="shared" si="7"/>
        <v>45432</v>
      </c>
      <c r="D49" s="20" t="s">
        <v>10</v>
      </c>
      <c r="E49" s="59">
        <f t="shared" si="6"/>
        <v>45436</v>
      </c>
      <c r="F49" s="37"/>
      <c r="G49" s="14">
        <v>1</v>
      </c>
      <c r="H49" s="14">
        <v>2</v>
      </c>
      <c r="I49" s="14">
        <v>3</v>
      </c>
      <c r="J49" s="14">
        <v>4</v>
      </c>
      <c r="K49" s="14">
        <v>5</v>
      </c>
      <c r="L49" s="50"/>
      <c r="M49" s="76">
        <f t="shared" si="5"/>
        <v>5</v>
      </c>
    </row>
    <row r="50" spans="1:13" ht="13.8" x14ac:dyDescent="0.25">
      <c r="A50" s="6"/>
      <c r="B50" s="17">
        <v>22</v>
      </c>
      <c r="C50" s="59">
        <f t="shared" si="7"/>
        <v>45439</v>
      </c>
      <c r="D50" s="57" t="s">
        <v>10</v>
      </c>
      <c r="E50" s="59">
        <f>C50+5</f>
        <v>45444</v>
      </c>
      <c r="F50" s="37"/>
      <c r="G50" s="14">
        <v>1</v>
      </c>
      <c r="H50" s="14">
        <v>2</v>
      </c>
      <c r="I50" s="14">
        <v>3</v>
      </c>
      <c r="J50" s="14">
        <v>4</v>
      </c>
      <c r="K50" s="14">
        <v>5</v>
      </c>
      <c r="L50" s="50">
        <v>6</v>
      </c>
      <c r="M50" s="76">
        <f t="shared" si="5"/>
        <v>6</v>
      </c>
    </row>
    <row r="51" spans="1:13" ht="14.4" thickBot="1" x14ac:dyDescent="0.3">
      <c r="A51" s="6"/>
      <c r="B51" s="48"/>
      <c r="C51" s="58"/>
      <c r="D51" s="58"/>
      <c r="E51" s="58"/>
      <c r="F51" s="52"/>
      <c r="G51" s="38"/>
      <c r="H51" s="38"/>
      <c r="I51" s="38"/>
      <c r="J51" s="39"/>
      <c r="K51" s="38"/>
      <c r="L51" s="40"/>
      <c r="M51" s="78"/>
    </row>
    <row r="52" spans="1:13" ht="14.4" thickTop="1" thickBot="1" x14ac:dyDescent="0.3">
      <c r="B52" s="101" t="s">
        <v>21</v>
      </c>
      <c r="C52" s="101"/>
      <c r="D52" s="101"/>
      <c r="E52" s="101"/>
      <c r="F52" s="43"/>
      <c r="G52" s="5"/>
      <c r="H52" s="5"/>
      <c r="I52" s="5"/>
      <c r="J52" s="5"/>
      <c r="K52" s="5"/>
      <c r="L52" s="32"/>
      <c r="M52" s="33">
        <f>SUM(M28:M51)</f>
        <v>97</v>
      </c>
    </row>
    <row r="53" spans="1:13" ht="14.4" thickTop="1" x14ac:dyDescent="0.25">
      <c r="A53" s="6"/>
      <c r="B53" s="10"/>
      <c r="C53" s="10"/>
      <c r="D53" s="10"/>
      <c r="E53" s="10"/>
      <c r="F53" s="6"/>
      <c r="G53" s="8"/>
      <c r="H53" s="8"/>
      <c r="I53" s="8"/>
      <c r="J53" s="8"/>
      <c r="K53" s="8"/>
      <c r="L53" s="8"/>
      <c r="M53" s="8"/>
    </row>
    <row r="54" spans="1:13" ht="13.8" x14ac:dyDescent="0.25">
      <c r="A54" s="6"/>
      <c r="B54" s="41" t="s">
        <v>22</v>
      </c>
      <c r="C54" s="41"/>
      <c r="D54" s="41"/>
      <c r="E54" s="41"/>
      <c r="F54" s="42"/>
      <c r="G54" s="41" t="s">
        <v>28</v>
      </c>
      <c r="H54" s="41"/>
      <c r="I54" s="41"/>
      <c r="J54" s="42"/>
      <c r="K54" s="43"/>
      <c r="L54" s="43"/>
      <c r="M54" s="43">
        <v>91</v>
      </c>
    </row>
    <row r="55" spans="1:13" ht="13.8" x14ac:dyDescent="0.25">
      <c r="A55" s="6"/>
      <c r="B55" s="42" t="s">
        <v>21</v>
      </c>
      <c r="C55" s="42"/>
      <c r="D55" s="42"/>
      <c r="E55" s="42"/>
      <c r="F55" s="41"/>
      <c r="G55" s="41" t="s">
        <v>29</v>
      </c>
      <c r="H55" s="42"/>
      <c r="I55" s="43"/>
      <c r="J55" s="42"/>
      <c r="K55" s="43"/>
      <c r="L55" s="43"/>
      <c r="M55" s="44">
        <v>97</v>
      </c>
    </row>
    <row r="56" spans="1:13" ht="13.8" x14ac:dyDescent="0.25">
      <c r="A56" s="6"/>
      <c r="B56" s="42" t="s">
        <v>23</v>
      </c>
      <c r="C56" s="42"/>
      <c r="D56" s="42"/>
      <c r="E56" s="42"/>
      <c r="F56" s="41"/>
      <c r="G56" s="102" t="s">
        <v>31</v>
      </c>
      <c r="H56" s="102"/>
      <c r="I56" s="102"/>
      <c r="J56" s="102"/>
      <c r="K56" s="102"/>
      <c r="L56" s="102"/>
      <c r="M56" s="43">
        <f>SUM(M54:M55)</f>
        <v>188</v>
      </c>
    </row>
  </sheetData>
  <sheetProtection selectLockedCells="1" selectUnlockedCells="1"/>
  <mergeCells count="6">
    <mergeCell ref="G37:K37"/>
    <mergeCell ref="B52:E52"/>
    <mergeCell ref="G56:L56"/>
    <mergeCell ref="G14:K14"/>
    <mergeCell ref="B25:E25"/>
    <mergeCell ref="B27:E27"/>
  </mergeCells>
  <phoneticPr fontId="7" type="noConversion"/>
  <printOptions horizontalCentered="1"/>
  <pageMargins left="0.39370078740157483" right="0.39370078740157483" top="0.39370078740157483" bottom="0.39370078740157483" header="0.78740157480314965" footer="0.78740157480314965"/>
  <pageSetup paperSize="9" firstPageNumber="0" orientation="portrait" r:id="rId1"/>
  <headerFooter alignWithMargins="0">
    <oddHeader>&amp;C&amp;"Times New Roman,Normaali"&amp;12&amp;A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Työpäivät 23-24 vaaka</vt:lpstr>
      <vt:lpstr>Työpäivät 23-24 pysty</vt:lpstr>
    </vt:vector>
  </TitlesOfParts>
  <Company>Kauhavan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kaarina.kankaanpaa</dc:creator>
  <cp:lastModifiedBy>Toni Uusimäki</cp:lastModifiedBy>
  <cp:lastPrinted>2022-02-09T13:15:01Z</cp:lastPrinted>
  <dcterms:created xsi:type="dcterms:W3CDTF">2015-12-28T11:15:12Z</dcterms:created>
  <dcterms:modified xsi:type="dcterms:W3CDTF">2023-02-13T18:32:57Z</dcterms:modified>
</cp:coreProperties>
</file>