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AA-sivistysjohtaja\Koulukeskus suunnittelu\"/>
    </mc:Choice>
  </mc:AlternateContent>
  <bookViews>
    <workbookView xWindow="0" yWindow="0" windowWidth="15330" windowHeight="687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R7" i="1" l="1"/>
  <c r="R8" i="1"/>
  <c r="R9" i="1"/>
  <c r="R10" i="1"/>
  <c r="S13" i="1" s="1"/>
  <c r="R11" i="1"/>
  <c r="R12" i="1"/>
  <c r="R13" i="1"/>
  <c r="R14" i="1"/>
  <c r="R15" i="1"/>
  <c r="R16" i="1"/>
  <c r="R17" i="1"/>
  <c r="R6" i="1"/>
  <c r="S9" i="1" s="1"/>
  <c r="C8" i="1"/>
  <c r="E30" i="1"/>
  <c r="E28" i="1"/>
  <c r="E7" i="1"/>
  <c r="E15" i="1"/>
  <c r="S17" i="1" l="1"/>
  <c r="S18" i="1" s="1"/>
  <c r="E33" i="1"/>
  <c r="E32" i="1"/>
  <c r="E31" i="1"/>
  <c r="E22" i="1"/>
  <c r="E5" i="1"/>
  <c r="E6" i="1"/>
  <c r="E9" i="1"/>
  <c r="E10" i="1"/>
  <c r="E11" i="1"/>
  <c r="E12" i="1"/>
  <c r="E13" i="1"/>
  <c r="E14" i="1"/>
  <c r="E16" i="1"/>
  <c r="E29" i="1"/>
  <c r="E17" i="1"/>
  <c r="E18" i="1"/>
  <c r="E19" i="1"/>
  <c r="E20" i="1"/>
  <c r="E21" i="1"/>
  <c r="E23" i="1"/>
  <c r="E24" i="1"/>
  <c r="E25" i="1"/>
  <c r="E26" i="1"/>
  <c r="E8" i="1"/>
  <c r="C71" i="1"/>
  <c r="C70" i="1"/>
  <c r="C69" i="1"/>
  <c r="C67" i="1"/>
  <c r="C66" i="1"/>
  <c r="E35" i="1" l="1"/>
</calcChain>
</file>

<file path=xl/sharedStrings.xml><?xml version="1.0" encoding="utf-8"?>
<sst xmlns="http://schemas.openxmlformats.org/spreadsheetml/2006/main" count="122" uniqueCount="71">
  <si>
    <t>Ivalon koulukeskuksen hahmottelu - olemassa olevat ja tarvittavat tilat</t>
  </si>
  <si>
    <t>Tarvittavat</t>
  </si>
  <si>
    <t>Olemassa olevat</t>
  </si>
  <si>
    <t>Ala-aste</t>
  </si>
  <si>
    <t>Yläaste</t>
  </si>
  <si>
    <t>Lukio</t>
  </si>
  <si>
    <t>Opetustila</t>
  </si>
  <si>
    <t>Pienopetustila</t>
  </si>
  <si>
    <t>Erikoisluokat</t>
  </si>
  <si>
    <t>Varastot</t>
  </si>
  <si>
    <t>Sosiaalitilat</t>
  </si>
  <si>
    <t>Toimistohuoneet</t>
  </si>
  <si>
    <t>Muut erityisesti huomioitavat tilat</t>
  </si>
  <si>
    <t>ip-toiminta</t>
  </si>
  <si>
    <t>2 liikuntasalia</t>
  </si>
  <si>
    <t>terapiatila</t>
  </si>
  <si>
    <t>fysiikka-kemia</t>
  </si>
  <si>
    <t>musiikki</t>
  </si>
  <si>
    <t>wct</t>
  </si>
  <si>
    <t>monistushuone</t>
  </si>
  <si>
    <t>ruokasali</t>
  </si>
  <si>
    <t>oppilaskunnanhuone</t>
  </si>
  <si>
    <t>liikuntasali</t>
  </si>
  <si>
    <t>suihkutilat</t>
  </si>
  <si>
    <t>kotitalous</t>
  </si>
  <si>
    <t>käsityö 2</t>
  </si>
  <si>
    <t>10 wct</t>
  </si>
  <si>
    <t>1 opettajien työtila</t>
  </si>
  <si>
    <t>oppilaiden välituntitila</t>
  </si>
  <si>
    <t>medialuokka</t>
  </si>
  <si>
    <t>neuvotteluhuone</t>
  </si>
  <si>
    <t>Yhteensä</t>
  </si>
  <si>
    <t xml:space="preserve">taltiointi, </t>
  </si>
  <si>
    <t>metallityö,</t>
  </si>
  <si>
    <t xml:space="preserve"> 2 puutyö,</t>
  </si>
  <si>
    <t>2 tekstiilityö</t>
  </si>
  <si>
    <t>käsityö</t>
  </si>
  <si>
    <t>kuvataide</t>
  </si>
  <si>
    <t>1/luokkataso e-9</t>
  </si>
  <si>
    <t>esiopetus</t>
  </si>
  <si>
    <t>hallinto</t>
  </si>
  <si>
    <t>varhaiskasvatus</t>
  </si>
  <si>
    <t>nuorisotoimi</t>
  </si>
  <si>
    <t>kultturitoimi</t>
  </si>
  <si>
    <t>nuorisotila</t>
  </si>
  <si>
    <t>valmistuskeittiö</t>
  </si>
  <si>
    <t>m2</t>
  </si>
  <si>
    <t>aulat ja käytävät</t>
  </si>
  <si>
    <t>opettajainhuone</t>
  </si>
  <si>
    <t>ml. Liikuntasali</t>
  </si>
  <si>
    <t>Liikuntasali, lentopallokenttää</t>
  </si>
  <si>
    <t xml:space="preserve">Konehuoneet </t>
  </si>
  <si>
    <t>lkm</t>
  </si>
  <si>
    <t>pienluokkaopetus</t>
  </si>
  <si>
    <t>Sosiaalitilat ja opettajainhuoneet</t>
  </si>
  <si>
    <t xml:space="preserve">opetukseen käytettävissä olevat tilat: </t>
  </si>
  <si>
    <t>Saamenopetus</t>
  </si>
  <si>
    <t>yhdisteltävissä olevat kotiluokat</t>
  </si>
  <si>
    <t>auditorio, jossa esiintymislava ja valkokangas elokuville</t>
  </si>
  <si>
    <t>Kuntosali</t>
  </si>
  <si>
    <t>Tarve</t>
  </si>
  <si>
    <t>Alakoulu</t>
  </si>
  <si>
    <t>perustila</t>
  </si>
  <si>
    <t>saamenopetus</t>
  </si>
  <si>
    <t>pienluokka</t>
  </si>
  <si>
    <t>Yläkoulu</t>
  </si>
  <si>
    <t>erityisopetus</t>
  </si>
  <si>
    <t>opo</t>
  </si>
  <si>
    <t>alakoulu 3*7=21+yläkoulu 3*3=9+ lukio3*2+erikoisluokkien tilat</t>
  </si>
  <si>
    <t>Käytävät ja aulatilat, ruokala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</si>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</sst>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topLeftCell="A7" workbookViewId="0">
      <selection activeCell="D37" sqref="D37"/>
    </sheetView>
  </sheetViews>
  <sheetFormatPr defaultRowHeight="15" x14ac:dyDescent="0.25"/>
  <cols>
    <col min="1" max="1" width="6.5703125" customWidth="1"/>
    <col min="2" max="2" width="31.42578125" customWidth="1"/>
  </cols>
  <sheetData>
    <row r="1" spans="1:19" x14ac:dyDescent="0.25">
      <c r="A1" t="s">
        <v>0</v>
      </c>
    </row>
    <row r="4" spans="1:19" x14ac:dyDescent="0.25">
      <c r="A4" t="s">
        <v>1</v>
      </c>
      <c r="C4" t="s">
        <v>52</v>
      </c>
      <c r="D4" t="s">
        <v>46</v>
      </c>
    </row>
    <row r="5" spans="1:19" x14ac:dyDescent="0.25">
      <c r="A5" t="s">
        <v>6</v>
      </c>
      <c r="C5">
        <v>30</v>
      </c>
      <c r="D5">
        <v>50</v>
      </c>
      <c r="E5">
        <f t="shared" ref="E5:E25" si="0">SUM(C5*D5)</f>
        <v>1500</v>
      </c>
      <c r="G5" t="s">
        <v>68</v>
      </c>
      <c r="N5" t="s">
        <v>60</v>
      </c>
    </row>
    <row r="6" spans="1:19" x14ac:dyDescent="0.25">
      <c r="A6" t="s">
        <v>7</v>
      </c>
      <c r="C6">
        <v>10</v>
      </c>
      <c r="D6">
        <v>20</v>
      </c>
      <c r="E6">
        <f t="shared" si="0"/>
        <v>200</v>
      </c>
      <c r="G6" t="s">
        <v>38</v>
      </c>
      <c r="N6" t="s">
        <v>61</v>
      </c>
      <c r="O6" t="s">
        <v>62</v>
      </c>
      <c r="P6">
        <v>3</v>
      </c>
      <c r="Q6">
        <v>7</v>
      </c>
      <c r="R6">
        <f>SUM(P6*Q6)</f>
        <v>21</v>
      </c>
    </row>
    <row r="7" spans="1:19" x14ac:dyDescent="0.25">
      <c r="B7" t="s">
        <v>56</v>
      </c>
      <c r="C7">
        <v>6</v>
      </c>
      <c r="D7">
        <v>20</v>
      </c>
      <c r="E7">
        <f>SUM(C7*D7)</f>
        <v>120</v>
      </c>
      <c r="G7" t="s">
        <v>57</v>
      </c>
      <c r="O7" t="s">
        <v>63</v>
      </c>
      <c r="P7">
        <v>2</v>
      </c>
      <c r="Q7">
        <v>2</v>
      </c>
      <c r="R7">
        <f t="shared" ref="R7:R17" si="1">SUM(P7*Q7)</f>
        <v>4</v>
      </c>
    </row>
    <row r="8" spans="1:19" x14ac:dyDescent="0.25">
      <c r="A8" t="s">
        <v>8</v>
      </c>
      <c r="C8">
        <f>SUM(C9:C16)</f>
        <v>20</v>
      </c>
      <c r="E8">
        <f t="shared" si="0"/>
        <v>0</v>
      </c>
      <c r="O8" t="s">
        <v>64</v>
      </c>
      <c r="P8">
        <v>1</v>
      </c>
      <c r="Q8">
        <v>2</v>
      </c>
      <c r="R8">
        <f t="shared" si="1"/>
        <v>2</v>
      </c>
    </row>
    <row r="9" spans="1:19" x14ac:dyDescent="0.25">
      <c r="B9" t="s">
        <v>24</v>
      </c>
      <c r="C9">
        <v>2</v>
      </c>
      <c r="D9">
        <v>70</v>
      </c>
      <c r="E9">
        <f t="shared" si="0"/>
        <v>140</v>
      </c>
      <c r="O9" t="s">
        <v>66</v>
      </c>
      <c r="P9">
        <v>1</v>
      </c>
      <c r="Q9">
        <v>3</v>
      </c>
      <c r="R9">
        <f t="shared" si="1"/>
        <v>3</v>
      </c>
      <c r="S9" s="1">
        <f>SUM(R6:R9)</f>
        <v>30</v>
      </c>
    </row>
    <row r="10" spans="1:19" x14ac:dyDescent="0.25">
      <c r="B10" t="s">
        <v>36</v>
      </c>
      <c r="C10">
        <v>6</v>
      </c>
      <c r="D10">
        <v>60</v>
      </c>
      <c r="E10">
        <f t="shared" si="0"/>
        <v>360</v>
      </c>
      <c r="G10" t="s">
        <v>32</v>
      </c>
      <c r="H10" t="s">
        <v>33</v>
      </c>
      <c r="I10" t="s">
        <v>34</v>
      </c>
      <c r="J10" t="s">
        <v>35</v>
      </c>
      <c r="N10" t="s">
        <v>65</v>
      </c>
      <c r="O10" t="s">
        <v>62</v>
      </c>
      <c r="P10">
        <v>3</v>
      </c>
      <c r="Q10">
        <v>3</v>
      </c>
      <c r="R10">
        <f t="shared" si="1"/>
        <v>9</v>
      </c>
    </row>
    <row r="11" spans="1:19" x14ac:dyDescent="0.25">
      <c r="B11" t="s">
        <v>16</v>
      </c>
      <c r="C11">
        <v>3</v>
      </c>
      <c r="D11">
        <v>50</v>
      </c>
      <c r="E11">
        <f t="shared" si="0"/>
        <v>150</v>
      </c>
      <c r="O11" t="s">
        <v>63</v>
      </c>
      <c r="P11">
        <v>1</v>
      </c>
      <c r="Q11">
        <v>2</v>
      </c>
      <c r="R11">
        <f t="shared" si="1"/>
        <v>2</v>
      </c>
    </row>
    <row r="12" spans="1:19" x14ac:dyDescent="0.25">
      <c r="B12" t="s">
        <v>17</v>
      </c>
      <c r="C12">
        <v>2</v>
      </c>
      <c r="D12">
        <v>50</v>
      </c>
      <c r="E12">
        <f t="shared" si="0"/>
        <v>100</v>
      </c>
      <c r="O12" t="s">
        <v>64</v>
      </c>
      <c r="P12">
        <v>1</v>
      </c>
      <c r="Q12">
        <v>2</v>
      </c>
      <c r="R12">
        <f t="shared" si="1"/>
        <v>2</v>
      </c>
    </row>
    <row r="13" spans="1:19" x14ac:dyDescent="0.25">
      <c r="B13" t="s">
        <v>37</v>
      </c>
      <c r="C13">
        <v>2</v>
      </c>
      <c r="D13">
        <v>60</v>
      </c>
      <c r="E13">
        <f t="shared" si="0"/>
        <v>120</v>
      </c>
      <c r="O13" t="s">
        <v>66</v>
      </c>
      <c r="P13">
        <v>1</v>
      </c>
      <c r="Q13">
        <v>1</v>
      </c>
      <c r="R13">
        <f t="shared" si="1"/>
        <v>1</v>
      </c>
      <c r="S13" s="1">
        <f>SUM(R10:R13)</f>
        <v>14</v>
      </c>
    </row>
    <row r="14" spans="1:19" x14ac:dyDescent="0.25">
      <c r="B14" t="s">
        <v>13</v>
      </c>
      <c r="C14">
        <v>2</v>
      </c>
      <c r="D14">
        <v>50</v>
      </c>
      <c r="E14">
        <f t="shared" si="0"/>
        <v>100</v>
      </c>
      <c r="G14" t="s">
        <v>39</v>
      </c>
      <c r="N14" t="s">
        <v>5</v>
      </c>
      <c r="O14" t="s">
        <v>62</v>
      </c>
      <c r="P14">
        <v>3</v>
      </c>
      <c r="Q14">
        <v>2</v>
      </c>
      <c r="R14">
        <f t="shared" si="1"/>
        <v>6</v>
      </c>
    </row>
    <row r="15" spans="1:19" x14ac:dyDescent="0.25">
      <c r="B15" t="s">
        <v>53</v>
      </c>
      <c r="C15">
        <v>2</v>
      </c>
      <c r="D15">
        <v>30</v>
      </c>
      <c r="E15">
        <f t="shared" si="0"/>
        <v>60</v>
      </c>
      <c r="O15" t="s">
        <v>63</v>
      </c>
      <c r="P15">
        <v>1</v>
      </c>
      <c r="Q15">
        <v>1</v>
      </c>
      <c r="R15">
        <f t="shared" si="1"/>
        <v>1</v>
      </c>
    </row>
    <row r="16" spans="1:19" x14ac:dyDescent="0.25">
      <c r="B16" t="s">
        <v>15</v>
      </c>
      <c r="C16">
        <v>1</v>
      </c>
      <c r="D16">
        <v>20</v>
      </c>
      <c r="E16">
        <f t="shared" si="0"/>
        <v>20</v>
      </c>
      <c r="G16" t="s">
        <v>55</v>
      </c>
      <c r="K16" s="1">
        <f>SUM(C5,C9,C10,C11,C12,C13,C14,C7,C6)</f>
        <v>63</v>
      </c>
      <c r="O16" t="s">
        <v>67</v>
      </c>
      <c r="P16">
        <v>1</v>
      </c>
      <c r="Q16">
        <v>1</v>
      </c>
      <c r="R16">
        <f t="shared" si="1"/>
        <v>1</v>
      </c>
    </row>
    <row r="17" spans="1:19" x14ac:dyDescent="0.25">
      <c r="A17" t="s">
        <v>9</v>
      </c>
      <c r="C17">
        <v>10</v>
      </c>
      <c r="D17">
        <v>16</v>
      </c>
      <c r="E17">
        <f t="shared" si="0"/>
        <v>160</v>
      </c>
      <c r="O17" t="s">
        <v>66</v>
      </c>
      <c r="P17">
        <v>1</v>
      </c>
      <c r="Q17">
        <v>1</v>
      </c>
      <c r="R17">
        <f t="shared" si="1"/>
        <v>1</v>
      </c>
      <c r="S17" s="1">
        <f>SUM(R14:R17)</f>
        <v>9</v>
      </c>
    </row>
    <row r="18" spans="1:19" x14ac:dyDescent="0.25">
      <c r="A18" t="s">
        <v>54</v>
      </c>
      <c r="C18">
        <v>4</v>
      </c>
      <c r="D18">
        <v>50</v>
      </c>
      <c r="E18">
        <f t="shared" si="0"/>
        <v>200</v>
      </c>
      <c r="G18" t="s">
        <v>49</v>
      </c>
      <c r="S18" s="1">
        <f>SUM(S17,S13,S9)</f>
        <v>53</v>
      </c>
    </row>
    <row r="19" spans="1:19" x14ac:dyDescent="0.25">
      <c r="A19" t="s">
        <v>11</v>
      </c>
      <c r="C19">
        <v>4</v>
      </c>
      <c r="D19">
        <v>16</v>
      </c>
      <c r="E19">
        <f t="shared" si="0"/>
        <v>64</v>
      </c>
    </row>
    <row r="20" spans="1:19" x14ac:dyDescent="0.25">
      <c r="A20" t="s">
        <v>12</v>
      </c>
      <c r="E20">
        <f t="shared" si="0"/>
        <v>0</v>
      </c>
      <c r="G20" t="s">
        <v>28</v>
      </c>
      <c r="H20" t="s">
        <v>29</v>
      </c>
      <c r="I20" t="s">
        <v>20</v>
      </c>
    </row>
    <row r="21" spans="1:19" x14ac:dyDescent="0.25">
      <c r="B21" t="s">
        <v>40</v>
      </c>
      <c r="D21">
        <v>16</v>
      </c>
      <c r="E21">
        <f t="shared" si="0"/>
        <v>0</v>
      </c>
      <c r="G21" t="s">
        <v>30</v>
      </c>
    </row>
    <row r="22" spans="1:19" x14ac:dyDescent="0.25">
      <c r="B22" t="s">
        <v>48</v>
      </c>
      <c r="C22">
        <v>1</v>
      </c>
      <c r="D22">
        <v>100</v>
      </c>
      <c r="E22">
        <f t="shared" si="0"/>
        <v>100</v>
      </c>
    </row>
    <row r="23" spans="1:19" x14ac:dyDescent="0.25">
      <c r="B23" t="s">
        <v>41</v>
      </c>
      <c r="C23">
        <v>3</v>
      </c>
      <c r="D23">
        <v>80</v>
      </c>
      <c r="E23">
        <f t="shared" si="0"/>
        <v>240</v>
      </c>
    </row>
    <row r="24" spans="1:19" x14ac:dyDescent="0.25">
      <c r="B24" t="s">
        <v>42</v>
      </c>
      <c r="C24">
        <v>1</v>
      </c>
      <c r="D24">
        <v>100</v>
      </c>
      <c r="E24">
        <f t="shared" si="0"/>
        <v>100</v>
      </c>
      <c r="G24" t="s">
        <v>44</v>
      </c>
    </row>
    <row r="25" spans="1:19" x14ac:dyDescent="0.25">
      <c r="B25" t="s">
        <v>43</v>
      </c>
      <c r="C25">
        <v>1</v>
      </c>
      <c r="D25">
        <v>300</v>
      </c>
      <c r="E25">
        <f t="shared" si="0"/>
        <v>300</v>
      </c>
      <c r="G25" t="s">
        <v>58</v>
      </c>
    </row>
    <row r="26" spans="1:19" x14ac:dyDescent="0.25">
      <c r="B26" t="s">
        <v>45</v>
      </c>
      <c r="C26">
        <v>1</v>
      </c>
      <c r="D26">
        <v>400</v>
      </c>
      <c r="E26">
        <f>SUM(C26*D26)</f>
        <v>400</v>
      </c>
    </row>
    <row r="27" spans="1:19" x14ac:dyDescent="0.25">
      <c r="B27" t="s">
        <v>47</v>
      </c>
    </row>
    <row r="28" spans="1:19" x14ac:dyDescent="0.25">
      <c r="B28" t="s">
        <v>45</v>
      </c>
      <c r="C28">
        <v>1</v>
      </c>
      <c r="D28">
        <v>550</v>
      </c>
      <c r="E28">
        <f>SUM(C28*D28)</f>
        <v>550</v>
      </c>
    </row>
    <row r="29" spans="1:19" x14ac:dyDescent="0.25">
      <c r="A29" t="s">
        <v>50</v>
      </c>
      <c r="C29">
        <v>3</v>
      </c>
      <c r="D29">
        <v>333</v>
      </c>
      <c r="E29">
        <f>SUM(C29*D29)</f>
        <v>999</v>
      </c>
    </row>
    <row r="30" spans="1:19" x14ac:dyDescent="0.25">
      <c r="B30" t="s">
        <v>59</v>
      </c>
      <c r="C30">
        <v>1</v>
      </c>
      <c r="D30">
        <v>120</v>
      </c>
      <c r="E30">
        <f>SUM(C30*D30)</f>
        <v>120</v>
      </c>
    </row>
    <row r="31" spans="1:19" x14ac:dyDescent="0.25">
      <c r="B31" t="s">
        <v>10</v>
      </c>
      <c r="C31">
        <v>5</v>
      </c>
      <c r="D31">
        <v>20</v>
      </c>
      <c r="E31">
        <f t="shared" ref="E31" si="2">SUM(C31*D31)</f>
        <v>100</v>
      </c>
      <c r="G31" t="s">
        <v>49</v>
      </c>
    </row>
    <row r="32" spans="1:19" x14ac:dyDescent="0.25">
      <c r="B32" t="s">
        <v>9</v>
      </c>
      <c r="C32">
        <v>4</v>
      </c>
      <c r="D32">
        <v>20</v>
      </c>
      <c r="E32">
        <f>SUM(C32*D32)</f>
        <v>80</v>
      </c>
    </row>
    <row r="33" spans="1:7" x14ac:dyDescent="0.25">
      <c r="A33" t="s">
        <v>51</v>
      </c>
      <c r="C33">
        <v>2</v>
      </c>
      <c r="D33">
        <v>650</v>
      </c>
      <c r="E33">
        <f>SUM(C33*D33)</f>
        <v>1300</v>
      </c>
    </row>
    <row r="34" spans="1:7" x14ac:dyDescent="0.25">
      <c r="A34" t="s">
        <v>69</v>
      </c>
      <c r="D34" t="s">
        <v>70</v>
      </c>
    </row>
    <row r="35" spans="1:7" x14ac:dyDescent="0.25">
      <c r="A35" t="s">
        <v>31</v>
      </c>
      <c r="E35">
        <f>SUM(E5:E33)</f>
        <v>7583</v>
      </c>
    </row>
    <row r="36" spans="1:7" x14ac:dyDescent="0.25">
      <c r="A36" t="s">
        <v>2</v>
      </c>
    </row>
    <row r="38" spans="1:7" x14ac:dyDescent="0.25">
      <c r="A38" s="1" t="s">
        <v>3</v>
      </c>
      <c r="B38" s="1"/>
    </row>
    <row r="39" spans="1:7" x14ac:dyDescent="0.25">
      <c r="A39" t="s">
        <v>6</v>
      </c>
      <c r="C39">
        <v>28</v>
      </c>
    </row>
    <row r="40" spans="1:7" x14ac:dyDescent="0.25">
      <c r="A40" t="s">
        <v>7</v>
      </c>
      <c r="C40">
        <v>7</v>
      </c>
    </row>
    <row r="41" spans="1:7" x14ac:dyDescent="0.25">
      <c r="A41" t="s">
        <v>8</v>
      </c>
      <c r="C41" t="s">
        <v>13</v>
      </c>
      <c r="G41" t="s">
        <v>15</v>
      </c>
    </row>
    <row r="42" spans="1:7" x14ac:dyDescent="0.25">
      <c r="A42" t="s">
        <v>9</v>
      </c>
      <c r="C42">
        <v>10</v>
      </c>
    </row>
    <row r="43" spans="1:7" x14ac:dyDescent="0.25">
      <c r="A43" t="s">
        <v>10</v>
      </c>
      <c r="C43">
        <v>3</v>
      </c>
    </row>
    <row r="44" spans="1:7" x14ac:dyDescent="0.25">
      <c r="A44" t="s">
        <v>11</v>
      </c>
      <c r="C44">
        <v>4</v>
      </c>
    </row>
    <row r="45" spans="1:7" x14ac:dyDescent="0.25">
      <c r="A45" t="s">
        <v>12</v>
      </c>
      <c r="C45" t="s">
        <v>13</v>
      </c>
      <c r="G45" t="s">
        <v>14</v>
      </c>
    </row>
    <row r="47" spans="1:7" x14ac:dyDescent="0.25">
      <c r="A47" s="1" t="s">
        <v>4</v>
      </c>
      <c r="B47" s="1"/>
    </row>
    <row r="48" spans="1:7" x14ac:dyDescent="0.25">
      <c r="A48" t="s">
        <v>6</v>
      </c>
      <c r="C48">
        <v>6</v>
      </c>
    </row>
    <row r="49" spans="1:10" x14ac:dyDescent="0.25">
      <c r="A49" t="s">
        <v>7</v>
      </c>
      <c r="C49">
        <v>4</v>
      </c>
    </row>
    <row r="50" spans="1:10" x14ac:dyDescent="0.25">
      <c r="A50" t="s">
        <v>8</v>
      </c>
      <c r="C50" t="s">
        <v>24</v>
      </c>
      <c r="G50" t="s">
        <v>25</v>
      </c>
      <c r="H50" t="s">
        <v>16</v>
      </c>
    </row>
    <row r="51" spans="1:10" x14ac:dyDescent="0.25">
      <c r="A51" t="s">
        <v>9</v>
      </c>
      <c r="C51">
        <v>4</v>
      </c>
    </row>
    <row r="52" spans="1:10" x14ac:dyDescent="0.25">
      <c r="A52" t="s">
        <v>10</v>
      </c>
      <c r="C52">
        <v>3</v>
      </c>
      <c r="G52" t="s">
        <v>26</v>
      </c>
    </row>
    <row r="53" spans="1:10" x14ac:dyDescent="0.25">
      <c r="A53" t="s">
        <v>11</v>
      </c>
      <c r="C53">
        <v>3</v>
      </c>
      <c r="G53" t="s">
        <v>27</v>
      </c>
    </row>
    <row r="54" spans="1:10" x14ac:dyDescent="0.25">
      <c r="A54" t="s">
        <v>12</v>
      </c>
      <c r="C54" t="s">
        <v>28</v>
      </c>
      <c r="G54" t="s">
        <v>29</v>
      </c>
      <c r="H54" t="s">
        <v>30</v>
      </c>
    </row>
    <row r="56" spans="1:10" x14ac:dyDescent="0.25">
      <c r="A56" s="1" t="s">
        <v>5</v>
      </c>
      <c r="B56" s="1"/>
    </row>
    <row r="57" spans="1:10" x14ac:dyDescent="0.25">
      <c r="A57" t="s">
        <v>6</v>
      </c>
      <c r="C57">
        <v>12</v>
      </c>
    </row>
    <row r="58" spans="1:10" x14ac:dyDescent="0.25">
      <c r="A58" t="s">
        <v>7</v>
      </c>
      <c r="C58">
        <v>1</v>
      </c>
    </row>
    <row r="59" spans="1:10" x14ac:dyDescent="0.25">
      <c r="A59" t="s">
        <v>8</v>
      </c>
      <c r="C59" t="s">
        <v>16</v>
      </c>
      <c r="G59" t="s">
        <v>17</v>
      </c>
    </row>
    <row r="60" spans="1:10" x14ac:dyDescent="0.25">
      <c r="A60" t="s">
        <v>9</v>
      </c>
      <c r="C60">
        <v>2</v>
      </c>
    </row>
    <row r="61" spans="1:10" x14ac:dyDescent="0.25">
      <c r="A61" t="s">
        <v>10</v>
      </c>
      <c r="G61">
        <v>10</v>
      </c>
      <c r="H61" t="s">
        <v>18</v>
      </c>
    </row>
    <row r="62" spans="1:10" x14ac:dyDescent="0.25">
      <c r="A62" t="s">
        <v>11</v>
      </c>
      <c r="C62">
        <v>4</v>
      </c>
    </row>
    <row r="63" spans="1:10" x14ac:dyDescent="0.25">
      <c r="A63" t="s">
        <v>12</v>
      </c>
      <c r="C63" t="s">
        <v>19</v>
      </c>
      <c r="G63" t="s">
        <v>20</v>
      </c>
      <c r="H63" t="s">
        <v>21</v>
      </c>
      <c r="I63" t="s">
        <v>22</v>
      </c>
      <c r="J63" t="s">
        <v>23</v>
      </c>
    </row>
    <row r="65" spans="1:3" x14ac:dyDescent="0.25">
      <c r="A65" t="s">
        <v>31</v>
      </c>
    </row>
    <row r="66" spans="1:3" x14ac:dyDescent="0.25">
      <c r="A66" t="s">
        <v>6</v>
      </c>
      <c r="C66">
        <f>SUM(C39,C48,C57)</f>
        <v>46</v>
      </c>
    </row>
    <row r="67" spans="1:3" x14ac:dyDescent="0.25">
      <c r="A67" t="s">
        <v>7</v>
      </c>
      <c r="C67">
        <f>SUM(C40,C49,C58)</f>
        <v>12</v>
      </c>
    </row>
    <row r="68" spans="1:3" x14ac:dyDescent="0.25">
      <c r="A68" t="s">
        <v>8</v>
      </c>
    </row>
    <row r="69" spans="1:3" x14ac:dyDescent="0.25">
      <c r="A69" t="s">
        <v>9</v>
      </c>
      <c r="C69">
        <f>SUM(C42,C51,C60)</f>
        <v>16</v>
      </c>
    </row>
    <row r="70" spans="1:3" x14ac:dyDescent="0.25">
      <c r="A70" t="s">
        <v>10</v>
      </c>
      <c r="C70">
        <f>SUM(C43,C52,G61)</f>
        <v>16</v>
      </c>
    </row>
    <row r="71" spans="1:3" x14ac:dyDescent="0.25">
      <c r="A71" t="s">
        <v>11</v>
      </c>
      <c r="C71">
        <f>SUM(C44,C53,C62)</f>
        <v>11</v>
      </c>
    </row>
    <row r="72" spans="1:3" x14ac:dyDescent="0.25">
      <c r="A72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Inarin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Korhonen Ilkka Inari</dc:creator>
  <cp:lastModifiedBy>Korhonen Ilkka Inari</cp:lastModifiedBy>
  <dcterms:created xsi:type="dcterms:W3CDTF">2018-05-18T07:29:54Z</dcterms:created>
  <dcterms:modified xsi:type="dcterms:W3CDTF">2018-07-27T10:40:55Z</dcterms:modified>
</cp:coreProperties>
</file>