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ficker\Downloads\Excel ohjeet\Perustaidot\2. Taulukko toiminnot\"/>
    </mc:Choice>
  </mc:AlternateContent>
  <bookViews>
    <workbookView xWindow="0" yWindow="0" windowWidth="23040" windowHeight="9408" activeTab="1"/>
  </bookViews>
  <sheets>
    <sheet name="Etusivu" sheetId="1" r:id="rId1"/>
    <sheet name="Taul1" sheetId="9" r:id="rId2"/>
    <sheet name="Taul2" sheetId="3" r:id="rId3"/>
    <sheet name="Taul3" sheetId="10" r:id="rId4"/>
    <sheet name="Taul4" sheetId="11" r:id="rId5"/>
    <sheet name="Taul5" sheetId="12" r:id="rId6"/>
    <sheet name="Taul6" sheetId="13" r:id="rId7"/>
    <sheet name="Taul7" sheetId="2" r:id="rId8"/>
    <sheet name="Taul8" sheetId="15" r:id="rId9"/>
  </sheets>
  <calcPr calcId="152511"/>
</workbook>
</file>

<file path=xl/calcChain.xml><?xml version="1.0" encoding="utf-8"?>
<calcChain xmlns="http://schemas.openxmlformats.org/spreadsheetml/2006/main">
  <c r="C13" i="15" l="1"/>
  <c r="D13" i="15"/>
  <c r="B13" i="15"/>
  <c r="E20" i="15"/>
  <c r="E19" i="15"/>
  <c r="E18" i="15"/>
  <c r="E17" i="15"/>
  <c r="E16" i="15"/>
  <c r="E13" i="15" l="1"/>
  <c r="E14" i="12"/>
  <c r="E13" i="12"/>
  <c r="E12" i="12"/>
  <c r="E11" i="12"/>
  <c r="E10" i="12"/>
  <c r="E13" i="2" l="1"/>
  <c r="E14" i="2"/>
  <c r="E15" i="2"/>
  <c r="E16" i="2"/>
  <c r="E17" i="2"/>
</calcChain>
</file>

<file path=xl/sharedStrings.xml><?xml version="1.0" encoding="utf-8"?>
<sst xmlns="http://schemas.openxmlformats.org/spreadsheetml/2006/main" count="274" uniqueCount="98">
  <si>
    <t>Kuukausi</t>
  </si>
  <si>
    <t>Tammikuu</t>
  </si>
  <si>
    <t>Helmikuu</t>
  </si>
  <si>
    <t>Maaliskuu</t>
  </si>
  <si>
    <t>Huhtikuu</t>
  </si>
  <si>
    <t>Toukokuu</t>
  </si>
  <si>
    <t>Kurre</t>
  </si>
  <si>
    <t>Sini</t>
  </si>
  <si>
    <t>Holle</t>
  </si>
  <si>
    <t>Tuotenro</t>
  </si>
  <si>
    <t>Nimi</t>
  </si>
  <si>
    <t>Kategoria</t>
  </si>
  <si>
    <t>Hinta</t>
  </si>
  <si>
    <t>Taulukolla on monia hyödyllisiä ominaisuuksia:</t>
  </si>
  <si>
    <t>Ihmedieetti</t>
  </si>
  <si>
    <t>Tukka takaisin 20 päivässä</t>
  </si>
  <si>
    <t>Kirja</t>
  </si>
  <si>
    <t>Lisäravinne</t>
  </si>
  <si>
    <t>Mass builder</t>
  </si>
  <si>
    <t>Monivitamiini</t>
  </si>
  <si>
    <t>Dieettivalmiste</t>
  </si>
  <si>
    <t>Kuntopyörä</t>
  </si>
  <si>
    <t>Soutulaite</t>
  </si>
  <si>
    <t>Ylätalja</t>
  </si>
  <si>
    <t>Käsipainosetti</t>
  </si>
  <si>
    <t>Kuntolaite</t>
  </si>
  <si>
    <t>Tekstiili</t>
  </si>
  <si>
    <t>T-paita</t>
  </si>
  <si>
    <t>Aerobic-trikoo</t>
  </si>
  <si>
    <t>College puku</t>
  </si>
  <si>
    <t>Viikossa solakaksi</t>
  </si>
  <si>
    <t>Kuntosaliharjoittelu</t>
  </si>
  <si>
    <t>Venytellen kuntoon</t>
  </si>
  <si>
    <t>Kahvakuula 5 kg</t>
  </si>
  <si>
    <t>Kaikki</t>
  </si>
  <si>
    <t>Table (Taulukko)</t>
  </si>
  <si>
    <r>
      <rPr>
        <sz val="11"/>
        <color theme="1"/>
        <rFont val="Calibri"/>
        <family val="2"/>
      </rPr>
      <t xml:space="preserve">● </t>
    </r>
    <r>
      <rPr>
        <b/>
        <sz val="11"/>
        <color theme="1"/>
        <rFont val="Calibri"/>
        <family val="2"/>
        <scheme val="minor"/>
      </rPr>
      <t>Taulukko</t>
    </r>
    <r>
      <rPr>
        <sz val="11"/>
        <color theme="1"/>
        <rFont val="Calibri"/>
        <family val="2"/>
        <scheme val="minor"/>
      </rPr>
      <t xml:space="preserve"> on muotoiltu helppolukuiseksi.</t>
    </r>
  </si>
  <si>
    <r>
      <t xml:space="preserve"> jokaiselle </t>
    </r>
    <r>
      <rPr>
        <b/>
        <sz val="11"/>
        <color theme="1"/>
        <rFont val="Calibri"/>
        <family val="2"/>
      </rPr>
      <t>Taulukon</t>
    </r>
    <r>
      <rPr>
        <sz val="11"/>
        <color theme="1"/>
        <rFont val="Calibri"/>
        <family val="2"/>
      </rPr>
      <t xml:space="preserve"> riville.</t>
    </r>
  </si>
  <si>
    <r>
      <t xml:space="preserve">Jos </t>
    </r>
    <r>
      <rPr>
        <b/>
        <sz val="11"/>
        <color theme="1"/>
        <rFont val="Calibri"/>
        <family val="2"/>
        <scheme val="minor"/>
      </rPr>
      <t>Taulukon</t>
    </r>
    <r>
      <rPr>
        <sz val="11"/>
        <color theme="1"/>
        <rFont val="Calibri"/>
        <family val="2"/>
        <scheme val="minor"/>
      </rPr>
      <t xml:space="preserve"> solu on valittuna, niin löydät taulukkotyökaluja </t>
    </r>
    <r>
      <rPr>
        <b/>
        <sz val="11"/>
        <color theme="1"/>
        <rFont val="Calibri"/>
        <family val="2"/>
        <scheme val="minor"/>
      </rPr>
      <t>Table Tools - Design</t>
    </r>
  </si>
  <si>
    <r>
      <t xml:space="preserve">Jos haluat päästä eroon </t>
    </r>
    <r>
      <rPr>
        <b/>
        <sz val="11"/>
        <color theme="1"/>
        <rFont val="Calibri"/>
        <family val="2"/>
      </rPr>
      <t>Taulukosta</t>
    </r>
    <r>
      <rPr>
        <sz val="11"/>
        <color theme="1"/>
        <rFont val="Calibri"/>
        <family val="2"/>
      </rPr>
      <t xml:space="preserve">, niin valitse </t>
    </r>
    <r>
      <rPr>
        <b/>
        <sz val="11"/>
        <color theme="1"/>
        <rFont val="Calibri"/>
        <family val="2"/>
      </rPr>
      <t>Table Tools - Design → Convert to Range</t>
    </r>
  </si>
  <si>
    <r>
      <t xml:space="preserve">● </t>
    </r>
    <r>
      <rPr>
        <b/>
        <sz val="11"/>
        <color theme="1"/>
        <rFont val="Calibri"/>
        <family val="2"/>
      </rPr>
      <t>Taulukon</t>
    </r>
    <r>
      <rPr>
        <sz val="11"/>
        <color theme="1"/>
        <rFont val="Calibri"/>
        <family val="2"/>
      </rPr>
      <t xml:space="preserve"> tiedoista laadittu kaavio laajenee automaattisesti </t>
    </r>
    <r>
      <rPr>
        <b/>
        <sz val="11"/>
        <color theme="1"/>
        <rFont val="Calibri"/>
        <family val="2"/>
      </rPr>
      <t>Taulukon</t>
    </r>
    <r>
      <rPr>
        <sz val="11"/>
        <color theme="1"/>
        <rFont val="Calibri"/>
        <family val="2"/>
      </rPr>
      <t xml:space="preserve"> laajentuessa.</t>
    </r>
  </si>
  <si>
    <t xml:space="preserve"> (Taulukkotyökalut - Rakenne) -välilehdeltä.</t>
  </si>
  <si>
    <r>
      <t xml:space="preserve">● </t>
    </r>
    <r>
      <rPr>
        <b/>
        <sz val="11"/>
        <color theme="1"/>
        <rFont val="Calibri"/>
        <family val="2"/>
      </rPr>
      <t>Taulukkoon</t>
    </r>
    <r>
      <rPr>
        <sz val="11"/>
        <color theme="1"/>
        <rFont val="Calibri"/>
        <family val="2"/>
      </rPr>
      <t xml:space="preserve"> voidaan liittää yhteenvetorivi </t>
    </r>
    <r>
      <rPr>
        <b/>
        <sz val="11"/>
        <color theme="1"/>
        <rFont val="Calibri"/>
        <family val="2"/>
      </rPr>
      <t xml:space="preserve">Table Tools - Design → Total Row </t>
    </r>
    <r>
      <rPr>
        <sz val="11"/>
        <color theme="1"/>
        <rFont val="Calibri"/>
        <family val="2"/>
      </rPr>
      <t>(Taulukkotyökalut - Rakenne →</t>
    </r>
  </si>
  <si>
    <r>
      <t xml:space="preserve">Valitse yksi solu aineiston alueelta, esimerkiksi </t>
    </r>
    <r>
      <rPr>
        <b/>
        <sz val="11"/>
        <color theme="1"/>
        <rFont val="Calibri"/>
        <family val="2"/>
        <scheme val="minor"/>
      </rPr>
      <t>A7</t>
    </r>
    <r>
      <rPr>
        <sz val="11"/>
        <color theme="1"/>
        <rFont val="Calibri"/>
        <family val="2"/>
        <scheme val="minor"/>
      </rPr>
      <t>.</t>
    </r>
  </si>
  <si>
    <r>
      <t xml:space="preserve">Jos Excel tunnistaa aineiston oikein, niin valitse </t>
    </r>
    <r>
      <rPr>
        <b/>
        <sz val="11"/>
        <color theme="1"/>
        <rFont val="Calibri"/>
        <family val="2"/>
        <scheme val="minor"/>
      </rPr>
      <t>OK</t>
    </r>
    <r>
      <rPr>
        <sz val="11"/>
        <color theme="1"/>
        <rFont val="Calibri"/>
        <family val="2"/>
        <scheme val="minor"/>
      </rPr>
      <t>.</t>
    </r>
  </si>
  <si>
    <t>Kokeile lajittelua tuotenumeron mukaan, kategorian mukaan ja hinnan mukaan!</t>
  </si>
  <si>
    <t>Lajittele</t>
  </si>
  <si>
    <t>Suodata</t>
  </si>
  <si>
    <t>Suodata näkyviin vain kuntolaitteet</t>
  </si>
  <si>
    <r>
      <t xml:space="preserve">Poista merkki </t>
    </r>
    <r>
      <rPr>
        <b/>
        <sz val="11"/>
        <color theme="1"/>
        <rFont val="Calibri"/>
        <family val="2"/>
        <scheme val="minor"/>
      </rPr>
      <t>Select All</t>
    </r>
    <r>
      <rPr>
        <sz val="11"/>
        <color theme="1"/>
        <rFont val="Calibri"/>
        <family val="2"/>
        <scheme val="minor"/>
      </rPr>
      <t xml:space="preserve"> (Valitse kaikki) -ruudusta.</t>
    </r>
  </si>
  <si>
    <t>Merkitse Kuntolaite-ruutu.</t>
  </si>
  <si>
    <r>
      <rPr>
        <b/>
        <sz val="11"/>
        <color theme="1"/>
        <rFont val="Calibri"/>
        <family val="2"/>
        <scheme val="minor"/>
      </rPr>
      <t>OK</t>
    </r>
    <r>
      <rPr>
        <sz val="11"/>
        <color theme="1"/>
        <rFont val="Calibri"/>
        <family val="2"/>
        <scheme val="minor"/>
      </rPr>
      <t>.</t>
    </r>
  </si>
  <si>
    <t>Avaa Kategoria-sarakkeen pudotusvalikko.</t>
  </si>
  <si>
    <t>Lisää tietoja</t>
  </si>
  <si>
    <t>Lisää riville 23 tuotenumero 404 Hikinauha, jonka kategoria on Tekstiili ja hinta 20,00.</t>
  </si>
  <si>
    <t>Lisätyn tiedon pitäisi yhdistyä Taulukkoon automaattisesti.</t>
  </si>
  <si>
    <t>Summa-rivi</t>
  </si>
  <si>
    <r>
      <t xml:space="preserve">Lisää Taulukkoon </t>
    </r>
    <r>
      <rPr>
        <b/>
        <sz val="11"/>
        <color theme="1"/>
        <rFont val="Calibri"/>
        <family val="2"/>
        <scheme val="minor"/>
      </rPr>
      <t>Total Row</t>
    </r>
    <r>
      <rPr>
        <sz val="11"/>
        <color theme="1"/>
        <rFont val="Calibri"/>
        <family val="2"/>
        <scheme val="minor"/>
      </rPr>
      <t xml:space="preserve"> (Summa-rivi)</t>
    </r>
  </si>
  <si>
    <t>Taulukon alapuolelle ilmestyneeltä riviltä voi valita pudotusvalikosta kunkin sarakkeen yhteenvetotavan</t>
  </si>
  <si>
    <t>(Keskiarvo, Summa jne.).</t>
  </si>
  <si>
    <r>
      <t xml:space="preserve">Pääset eroon Summa-rivistä poistamalla merkin </t>
    </r>
    <r>
      <rPr>
        <b/>
        <sz val="11"/>
        <color theme="1"/>
        <rFont val="Calibri"/>
        <family val="2"/>
        <scheme val="minor"/>
      </rPr>
      <t>Design</t>
    </r>
    <r>
      <rPr>
        <sz val="11"/>
        <color theme="1"/>
        <rFont val="Calibri"/>
        <family val="2"/>
        <scheme val="minor"/>
      </rPr>
      <t xml:space="preserve"> (Rakenne) -välilehden </t>
    </r>
    <r>
      <rPr>
        <b/>
        <sz val="11"/>
        <color theme="1"/>
        <rFont val="Calibri"/>
        <family val="2"/>
        <scheme val="minor"/>
      </rPr>
      <t>Total Row</t>
    </r>
    <r>
      <rPr>
        <sz val="11"/>
        <color theme="1"/>
        <rFont val="Calibri"/>
        <family val="2"/>
        <scheme val="minor"/>
      </rPr>
      <t xml:space="preserve"> (Summa-rivi) -kohdasta.</t>
    </r>
  </si>
  <si>
    <r>
      <t xml:space="preserve">Merkitse taulukkotyökalujen </t>
    </r>
    <r>
      <rPr>
        <b/>
        <sz val="11"/>
        <color theme="1"/>
        <rFont val="Calibri"/>
        <family val="2"/>
        <scheme val="minor"/>
      </rPr>
      <t>Design</t>
    </r>
    <r>
      <rPr>
        <sz val="11"/>
        <color theme="1"/>
        <rFont val="Calibri"/>
        <family val="2"/>
        <scheme val="minor"/>
      </rPr>
      <t xml:space="preserve"> (Rakenne) -välilehdeltä </t>
    </r>
    <r>
      <rPr>
        <b/>
        <sz val="11"/>
        <color theme="1"/>
        <rFont val="Calibri"/>
        <family val="2"/>
        <scheme val="minor"/>
      </rPr>
      <t>Total Row</t>
    </r>
    <r>
      <rPr>
        <sz val="11"/>
        <color theme="1"/>
        <rFont val="Calibri"/>
        <family val="2"/>
        <scheme val="minor"/>
      </rPr>
      <t xml:space="preserve"> (Summa-rivi).</t>
    </r>
  </si>
  <si>
    <t>Lisää tietoja 2</t>
  </si>
  <si>
    <t>Jos kaavio on laadittu Taulukon-pohjalta, niin kaavio laajenee lisättäessä uusia rivejä Taulukkoon.</t>
  </si>
  <si>
    <t>Lisää riville 15 Kesäkuun myyntiluvut Kurrelle, Sinille ja Hollelle. Kaavio päivittyy automaattisesti.</t>
  </si>
  <si>
    <t>Lisätietoa</t>
  </si>
  <si>
    <r>
      <t>Otsikkorivin pudotusvalikosta voit Lajitella (</t>
    </r>
    <r>
      <rPr>
        <b/>
        <sz val="11"/>
        <color theme="1"/>
        <rFont val="Calibri"/>
        <family val="2"/>
        <scheme val="minor"/>
      </rPr>
      <t>Sort</t>
    </r>
    <r>
      <rPr>
        <sz val="11"/>
        <color theme="1"/>
        <rFont val="Calibri"/>
        <family val="2"/>
        <scheme val="minor"/>
      </rPr>
      <t>) aineiston.</t>
    </r>
  </si>
  <si>
    <r>
      <t>Otsikkorivin pudotusvalikoista voit Suodattaa (</t>
    </r>
    <r>
      <rPr>
        <b/>
        <sz val="11"/>
        <color theme="1"/>
        <rFont val="Calibri"/>
        <family val="2"/>
        <scheme val="minor"/>
      </rPr>
      <t>Filter</t>
    </r>
    <r>
      <rPr>
        <sz val="11"/>
        <color theme="1"/>
        <rFont val="Calibri"/>
        <family val="2"/>
        <scheme val="minor"/>
      </rPr>
      <t>) näkyviin vain osan tiedoista.</t>
    </r>
  </si>
  <si>
    <t>Palauta lopuksi kaikki tiedot näkyviin (Kategoria-sarakkeen pudotusvalikon kautta).</t>
  </si>
  <si>
    <r>
      <rPr>
        <sz val="11"/>
        <color theme="1"/>
        <rFont val="Calibri"/>
        <family val="2"/>
      </rPr>
      <t xml:space="preserve">● </t>
    </r>
    <r>
      <rPr>
        <sz val="11"/>
        <color theme="1"/>
        <rFont val="Calibri"/>
        <family val="2"/>
        <scheme val="minor"/>
      </rPr>
      <t xml:space="preserve">Jos aineiston ensimmäisellä rivillä on otsikot, niin valitse </t>
    </r>
    <r>
      <rPr>
        <b/>
        <sz val="11"/>
        <color theme="1"/>
        <rFont val="Calibri"/>
        <family val="2"/>
        <scheme val="minor"/>
      </rPr>
      <t xml:space="preserve">My table has headers </t>
    </r>
    <r>
      <rPr>
        <sz val="11"/>
        <color theme="1"/>
        <rFont val="Calibri"/>
        <family val="2"/>
        <scheme val="minor"/>
      </rPr>
      <t>(Taulukossa on otsikot).</t>
    </r>
  </si>
  <si>
    <r>
      <rPr>
        <b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Summa-rivi). Yhteenvedon laskentaperusta voidaan valita yhteenvetorivin pudotusvalikosta.</t>
    </r>
  </si>
  <si>
    <r>
      <rPr>
        <sz val="11"/>
        <color theme="1"/>
        <rFont val="Calibri"/>
        <family val="2"/>
      </rPr>
      <t xml:space="preserve">● </t>
    </r>
    <r>
      <rPr>
        <b/>
        <sz val="11"/>
        <color theme="1"/>
        <rFont val="Calibri"/>
        <family val="2"/>
        <scheme val="minor"/>
      </rPr>
      <t>Taulukon</t>
    </r>
    <r>
      <rPr>
        <sz val="11"/>
        <color theme="1"/>
        <rFont val="Calibri"/>
        <family val="2"/>
        <scheme val="minor"/>
      </rPr>
      <t xml:space="preserve"> sarakeotsikoissa on pudotusvalikko lajittelua ja suodatusta varten.</t>
    </r>
  </si>
  <si>
    <r>
      <rPr>
        <sz val="11"/>
        <color theme="1"/>
        <rFont val="Calibri"/>
        <family val="2"/>
      </rPr>
      <t xml:space="preserve">● </t>
    </r>
    <r>
      <rPr>
        <sz val="11"/>
        <color theme="1"/>
        <rFont val="Calibri"/>
        <family val="2"/>
        <scheme val="minor"/>
      </rPr>
      <t xml:space="preserve">Jos </t>
    </r>
    <r>
      <rPr>
        <b/>
        <sz val="11"/>
        <color theme="1"/>
        <rFont val="Calibri"/>
        <family val="2"/>
        <scheme val="minor"/>
      </rPr>
      <t>Taulukon</t>
    </r>
    <r>
      <rPr>
        <sz val="11"/>
        <color theme="1"/>
        <rFont val="Calibri"/>
        <family val="2"/>
        <scheme val="minor"/>
      </rPr>
      <t xml:space="preserve"> alapuolelle kirjoitetaan uusi tieto, niin </t>
    </r>
    <r>
      <rPr>
        <b/>
        <sz val="11"/>
        <color theme="1"/>
        <rFont val="Calibri"/>
        <family val="2"/>
        <scheme val="minor"/>
      </rPr>
      <t>Taulukko</t>
    </r>
    <r>
      <rPr>
        <sz val="11"/>
        <color theme="1"/>
        <rFont val="Calibri"/>
        <family val="2"/>
        <scheme val="minor"/>
      </rPr>
      <t xml:space="preserve"> laajenee automaattisesti.</t>
    </r>
  </si>
  <si>
    <t>Laske</t>
  </si>
  <si>
    <r>
      <t xml:space="preserve">Lisää soluun E7 laskentakaava, joka laskee 10  % alennetun hinnan </t>
    </r>
    <r>
      <rPr>
        <b/>
        <sz val="11"/>
        <color theme="1"/>
        <rFont val="Calibri"/>
        <family val="2"/>
        <scheme val="minor"/>
      </rPr>
      <t>=0,9*D7</t>
    </r>
  </si>
  <si>
    <t>Excel täydentää kaavan puolestasi taulukon muille riveille.</t>
  </si>
  <si>
    <r>
      <t xml:space="preserve">● Jos </t>
    </r>
    <r>
      <rPr>
        <b/>
        <sz val="11"/>
        <color theme="1"/>
        <rFont val="Calibri"/>
        <family val="2"/>
      </rPr>
      <t>Taulukon</t>
    </r>
    <r>
      <rPr>
        <sz val="11"/>
        <color theme="1"/>
        <rFont val="Calibri"/>
        <family val="2"/>
      </rPr>
      <t xml:space="preserve"> viereen lasketaan uusi tieto </t>
    </r>
    <r>
      <rPr>
        <b/>
        <sz val="11"/>
        <color theme="1"/>
        <rFont val="Calibri"/>
        <family val="2"/>
      </rPr>
      <t>Taulukon</t>
    </r>
    <r>
      <rPr>
        <sz val="11"/>
        <color theme="1"/>
        <rFont val="Calibri"/>
        <family val="2"/>
      </rPr>
      <t xml:space="preserve"> tiedoista, niin Excel lisää laskentakaavan automaattisesti</t>
    </r>
  </si>
  <si>
    <t>Määrittele Taulukko (Table)</t>
  </si>
  <si>
    <t>Huomaa, että tunnistat otsikkorivin pudotusvalikon kuvakkeesta viimeksi lajitteluperusteena käytetyn sarakkeen.</t>
  </si>
  <si>
    <t>Huomaa, että tunnistat otsikkorivin pudotusvalikon kuvakkeesta suodatusperusteena käytetyn sarakkeen.</t>
  </si>
  <si>
    <r>
      <t xml:space="preserve">Jos valitset suodatetun Taulukon tiedot ja kopioit ne </t>
    </r>
    <r>
      <rPr>
        <b/>
        <sz val="11"/>
        <color theme="1"/>
        <rFont val="Calibri"/>
        <family val="2"/>
        <scheme val="minor"/>
      </rPr>
      <t>Copy-Paste</t>
    </r>
    <r>
      <rPr>
        <sz val="11"/>
        <color theme="1"/>
        <rFont val="Calibri"/>
        <family val="2"/>
        <scheme val="minor"/>
      </rPr>
      <t xml:space="preserve"> (Kopioi-Liitä), niin ainoastaan näkyvät solut kopioituvat.</t>
    </r>
  </si>
  <si>
    <t>(Taulukkotyökalut - Rakenne → Muunna alueeksi). Taulukon toiminnallisuus häviää, mutta muotoilu ei häviä.</t>
  </si>
  <si>
    <t>Näin voit kopioida suodatetun osa-aineiston uuteen taulukkoon mahdollista jatkokäyttöä varten.</t>
  </si>
  <si>
    <r>
      <t xml:space="preserve">Valitse yksi solu Taulukon alueelta, esimerkiksi </t>
    </r>
    <r>
      <rPr>
        <b/>
        <sz val="11"/>
        <color theme="1"/>
        <rFont val="Calibri"/>
        <family val="2"/>
        <scheme val="minor"/>
      </rPr>
      <t>A12</t>
    </r>
    <r>
      <rPr>
        <sz val="11"/>
        <color theme="1"/>
        <rFont val="Calibri"/>
        <family val="2"/>
        <scheme val="minor"/>
      </rPr>
      <t>.</t>
    </r>
  </si>
  <si>
    <t>Taulukon nimi</t>
  </si>
  <si>
    <t>Valitse yksi solu taulukon alueelta.</t>
  </si>
  <si>
    <t>Voit halutessasi kirjoittaa taulukolle toisen nimen.</t>
  </si>
  <si>
    <t>Yhteensä</t>
  </si>
  <si>
    <r>
      <rPr>
        <b/>
        <sz val="11"/>
        <color theme="1"/>
        <rFont val="Calibri"/>
        <family val="2"/>
        <scheme val="minor"/>
      </rPr>
      <t>Table</t>
    </r>
    <r>
      <rPr>
        <sz val="11"/>
        <color theme="1"/>
        <rFont val="Calibri"/>
        <family val="2"/>
        <scheme val="minor"/>
      </rPr>
      <t xml:space="preserve"> (Taulukko) -määrityksen yhteydessä Excel nimeää taulukon. Löydät nimen </t>
    </r>
    <r>
      <rPr>
        <b/>
        <sz val="11"/>
        <color theme="1"/>
        <rFont val="Calibri"/>
        <family val="2"/>
        <scheme val="minor"/>
      </rPr>
      <t>Design</t>
    </r>
    <r>
      <rPr>
        <sz val="11"/>
        <color theme="1"/>
        <rFont val="Calibri"/>
        <family val="2"/>
        <scheme val="minor"/>
      </rPr>
      <t xml:space="preserve"> (Rakenne) -välilehdeltä:</t>
    </r>
  </si>
  <si>
    <r>
      <t xml:space="preserve">Valitse työkalunauhasta </t>
    </r>
    <r>
      <rPr>
        <b/>
        <sz val="11"/>
        <color theme="1"/>
        <rFont val="Calibri"/>
        <family val="2"/>
        <scheme val="minor"/>
      </rPr>
      <t>Design</t>
    </r>
    <r>
      <rPr>
        <sz val="11"/>
        <color theme="1"/>
        <rFont val="Calibri"/>
        <family val="2"/>
        <scheme val="minor"/>
      </rPr>
      <t xml:space="preserve"> (Rakenne) -välilehti. Taulukon nimi löytyy työkalunauhan vasemmasta reunasta.</t>
    </r>
  </si>
  <si>
    <t>Taulukon nimeen törmäät viitatessasi taulukkoon laskentakaavoista. Jos muodostat viittaukset hiirellä osoittamalla</t>
  </si>
  <si>
    <t>osoittamalla, niin Excel käyttää viittauksessa taulukon nimeä (ellei Excelin asetuksissa ole toisin määrätty).</t>
  </si>
  <si>
    <t>Viittauksessa on ensin taulukon nimi ja sen perässä hakasulkeissa sarakkeen sarakeotsikko.</t>
  </si>
  <si>
    <r>
      <t xml:space="preserve">Esimerkiksi solun B13 summa-funktiossa on viittauksen </t>
    </r>
    <r>
      <rPr>
        <b/>
        <sz val="11"/>
        <color theme="1"/>
        <rFont val="Calibri"/>
        <family val="2"/>
        <scheme val="minor"/>
      </rPr>
      <t>B16:B20</t>
    </r>
    <r>
      <rPr>
        <sz val="11"/>
        <color theme="1"/>
        <rFont val="Calibri"/>
        <family val="2"/>
        <scheme val="minor"/>
      </rPr>
      <t xml:space="preserve"> sijasta viittaus </t>
    </r>
    <r>
      <rPr>
        <b/>
        <sz val="11"/>
        <color theme="1"/>
        <rFont val="Calibri"/>
        <family val="2"/>
        <scheme val="minor"/>
      </rPr>
      <t>Table8[Kurre]</t>
    </r>
  </si>
  <si>
    <r>
      <rPr>
        <sz val="11"/>
        <color theme="1"/>
        <rFont val="Calibri"/>
        <family val="2"/>
      </rPr>
      <t xml:space="preserve">● </t>
    </r>
    <r>
      <rPr>
        <sz val="11"/>
        <color theme="1"/>
        <rFont val="Calibri"/>
        <family val="2"/>
        <scheme val="minor"/>
      </rPr>
      <t>Valitse haluamasi muotoilu</t>
    </r>
    <r>
      <rPr>
        <sz val="11"/>
        <color theme="1"/>
        <rFont val="Calibri"/>
        <family val="2"/>
      </rPr>
      <t>.</t>
    </r>
  </si>
  <si>
    <r>
      <t xml:space="preserve">Valitse </t>
    </r>
    <r>
      <rPr>
        <b/>
        <sz val="11"/>
        <color theme="1"/>
        <rFont val="Calibri"/>
        <family val="2"/>
        <scheme val="minor"/>
      </rPr>
      <t>Home</t>
    </r>
    <r>
      <rPr>
        <sz val="11"/>
        <color theme="1"/>
        <rFont val="Calibri"/>
        <family val="2"/>
        <scheme val="minor"/>
      </rPr>
      <t xml:space="preserve"> (Aloitus) -välilehdeltä </t>
    </r>
    <r>
      <rPr>
        <b/>
        <sz val="11"/>
        <color theme="1"/>
        <rFont val="Calibri"/>
        <family val="2"/>
        <scheme val="minor"/>
      </rPr>
      <t>Format as Table</t>
    </r>
    <r>
      <rPr>
        <sz val="11"/>
        <color theme="1"/>
        <rFont val="Calibri"/>
        <family val="2"/>
        <scheme val="minor"/>
      </rPr>
      <t xml:space="preserve"> (Muotoile taulukoksi) ja valitse haluamasi muotoilu.</t>
    </r>
  </si>
  <si>
    <r>
      <t xml:space="preserve">Luettelomuotoisen aineiston käsittely helpottuu, jos määrittelet aineiston </t>
    </r>
    <r>
      <rPr>
        <b/>
        <sz val="11"/>
        <color theme="1"/>
        <rFont val="Calibri"/>
        <family val="2"/>
        <scheme val="minor"/>
      </rPr>
      <t>Taulukoksi</t>
    </r>
  </si>
  <si>
    <r>
      <rPr>
        <sz val="11"/>
        <color theme="1"/>
        <rFont val="Calibri"/>
        <family val="2"/>
      </rPr>
      <t xml:space="preserve">● </t>
    </r>
    <r>
      <rPr>
        <sz val="11"/>
        <color theme="1"/>
        <rFont val="Calibri"/>
        <family val="2"/>
        <scheme val="minor"/>
      </rPr>
      <t xml:space="preserve">Valitse yksi solu aineiston alueelta ja valitse </t>
    </r>
    <r>
      <rPr>
        <b/>
        <sz val="11"/>
        <color theme="1"/>
        <rFont val="Calibri"/>
        <family val="2"/>
        <scheme val="minor"/>
      </rPr>
      <t xml:space="preserve">Home </t>
    </r>
    <r>
      <rPr>
        <b/>
        <sz val="11"/>
        <color theme="1"/>
        <rFont val="Calibri"/>
        <family val="2"/>
      </rPr>
      <t xml:space="preserve">→ Format as Table </t>
    </r>
    <r>
      <rPr>
        <sz val="11"/>
        <color theme="1"/>
        <rFont val="Calibri"/>
        <family val="2"/>
      </rPr>
      <t>(Aloitus →</t>
    </r>
    <r>
      <rPr>
        <sz val="11"/>
        <color theme="1"/>
        <rFont val="Calibri"/>
        <family val="2"/>
        <scheme val="minor"/>
      </rPr>
      <t xml:space="preserve"> Muotoile taulukoksi)</t>
    </r>
    <r>
      <rPr>
        <sz val="11"/>
        <color theme="1"/>
        <rFont val="Calibri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</si>
</sst>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1" fillId="0" borderId="1" applyNumberFormat="0" applyFill="0" applyAlignment="0" applyProtection="0"/>
    <xf numFmtId="0" fontId="5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4" borderId="3" applyNumberFormat="0" applyAlignment="0" applyProtection="0"/>
    <xf numFmtId="0" fontId="8" fillId="4" borderId="2" applyNumberFormat="0" applyAlignment="0" applyProtection="0"/>
  </cellStyleXfs>
  <cellXfs count="2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 indent="1"/>
    </xf>
    <xf numFmtId="0" fontId="3" fillId="2" borderId="0" xfId="0" applyFont="1" applyFill="1" applyAlignment="1">
      <alignment horizontal="left" indent="1"/>
    </xf>
    <xf numFmtId="2" fontId="0" fillId="0" borderId="0" xfId="0" applyNumberFormat="1"/>
    <xf numFmtId="0" fontId="3" fillId="2" borderId="0" xfId="0" applyFont="1" applyFill="1" applyAlignment="1">
      <alignment horizontal="left" indent="2"/>
    </xf>
    <xf numFmtId="0" fontId="0" fillId="2" borderId="0" xfId="0" applyFill="1" applyAlignment="1">
      <alignment horizontal="left" indent="2"/>
    </xf>
    <xf numFmtId="0" fontId="3" fillId="2" borderId="0" xfId="0" applyFont="1" applyFill="1" applyAlignment="1">
      <alignment horizontal="left" indent="3"/>
    </xf>
    <xf numFmtId="0" fontId="5" fillId="2" borderId="0" xfId="2" applyFill="1" applyAlignment="1">
      <alignment horizontal="left" indent="1"/>
    </xf>
    <xf numFmtId="0" fontId="6" fillId="3" borderId="0" xfId="3"/>
    <xf numFmtId="0" fontId="0" fillId="3" borderId="0" xfId="3" applyFont="1"/>
    <xf numFmtId="0" fontId="0" fillId="3" borderId="0" xfId="3" applyFont="1" applyAlignment="1">
      <alignment horizontal="left" indent="1"/>
    </xf>
    <xf numFmtId="0" fontId="0" fillId="3" borderId="0" xfId="3" applyFont="1" applyAlignment="1">
      <alignment horizontal="left"/>
    </xf>
    <xf numFmtId="0" fontId="0" fillId="3" borderId="0" xfId="3" applyFont="1" applyBorder="1" applyAlignment="1">
      <alignment horizontal="left"/>
    </xf>
    <xf numFmtId="0" fontId="6" fillId="3" borderId="0" xfId="3" applyBorder="1" applyAlignment="1">
      <alignment horizontal="left"/>
    </xf>
    <xf numFmtId="0" fontId="2" fillId="3" borderId="0" xfId="3" applyFont="1"/>
    <xf numFmtId="0" fontId="7" fillId="4" borderId="3" xfId="4"/>
    <xf numFmtId="0" fontId="8" fillId="4" borderId="2" xfId="5"/>
    <xf numFmtId="0" fontId="0" fillId="2" borderId="1" xfId="0" applyFill="1" applyBorder="1" applyAlignment="1">
      <alignment horizontal="center"/>
    </xf>
    <xf numFmtId="0" fontId="1" fillId="0" borderId="1" xfId="1"/>
    <xf numFmtId="0" fontId="5" fillId="2" borderId="0" xfId="2" applyFill="1" applyAlignment="1">
      <alignment horizontal="center"/>
    </xf>
    <xf numFmtId="0" fontId="0" fillId="2" borderId="1" xfId="0" applyFill="1" applyBorder="1" applyAlignment="1">
      <alignment horizontal="left"/>
    </xf>
    <xf numFmtId="0" fontId="6" fillId="3" borderId="0" xfId="3" applyBorder="1" applyAlignment="1">
      <alignment horizontal="left"/>
    </xf>
    <xf numFmtId="0" fontId="0" fillId="3" borderId="0" xfId="3" applyFont="1" applyBorder="1" applyAlignment="1">
      <alignment horizontal="left"/>
    </xf>
    <xf numFmtId="0" fontId="1" fillId="0" borderId="1" xfId="1" applyAlignment="1">
      <alignment horizontal="left"/>
    </xf>
  </cellXfs>
  <cellStyles count="6">
    <cellStyle name="20 % - Aksentti1" xfId="3" builtinId="30"/>
    <cellStyle name="Hyperlinkki" xfId="2" builtinId="8"/>
    <cellStyle name="Laskenta" xfId="5" builtinId="22"/>
    <cellStyle name="Normaali" xfId="0" builtinId="0"/>
    <cellStyle name="Otsikko 1" xfId="1" builtinId="16"/>
    <cellStyle name="Tulostus" xfId="4" builtinId="21"/>
  </cellStyles>
  <dxfs count="7">
    <dxf>
      <numFmt numFmtId="0" formatCode="General"/>
    </dxf>
    <dxf>
      <numFmt numFmtId="0" formatCode="General"/>
    </dxf>
    <dxf>
      <numFmt numFmtId="2" formatCode="0.00"/>
    </dxf>
    <dxf>
      <numFmt numFmtId="0" formatCode="General"/>
    </dxf>
    <dxf>
      <numFmt numFmtId="2" formatCode="0.00"/>
    </dxf>
    <dxf>
      <numFmt numFmtId="2" formatCode="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Taul5!$B$9</c:f>
              <c:strCache>
                <c:ptCount val="1"/>
                <c:pt idx="0">
                  <c:v>Kurre</c:v>
                </c:pt>
              </c:strCache>
            </c:strRef>
          </c:tx>
          <c:marker>
            <c:symbol val="none"/>
          </c:marker>
          <c:cat>
            <c:strRef>
              <c:f>Taul5!$A$10:$A$14</c:f>
              <c:strCache>
                <c:ptCount val="5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</c:strCache>
            </c:strRef>
          </c:cat>
          <c:val>
            <c:numRef>
              <c:f>Taul5!$B$10:$B$14</c:f>
              <c:numCache>
                <c:formatCode>General</c:formatCode>
                <c:ptCount val="5"/>
                <c:pt idx="0">
                  <c:v>15800</c:v>
                </c:pt>
                <c:pt idx="1">
                  <c:v>17460</c:v>
                </c:pt>
                <c:pt idx="2">
                  <c:v>17130</c:v>
                </c:pt>
                <c:pt idx="3">
                  <c:v>16500</c:v>
                </c:pt>
                <c:pt idx="4">
                  <c:v>18900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Taul5!$C$9</c:f>
              <c:strCache>
                <c:ptCount val="1"/>
                <c:pt idx="0">
                  <c:v>Sini</c:v>
                </c:pt>
              </c:strCache>
            </c:strRef>
          </c:tx>
          <c:marker>
            <c:symbol val="none"/>
          </c:marker>
          <c:cat>
            <c:strRef>
              <c:f>Taul5!$A$10:$A$14</c:f>
              <c:strCache>
                <c:ptCount val="5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</c:strCache>
            </c:strRef>
          </c:cat>
          <c:val>
            <c:numRef>
              <c:f>Taul5!$C$10:$C$14</c:f>
              <c:numCache>
                <c:formatCode>General</c:formatCode>
                <c:ptCount val="5"/>
                <c:pt idx="0">
                  <c:v>12900</c:v>
                </c:pt>
                <c:pt idx="1">
                  <c:v>13660</c:v>
                </c:pt>
                <c:pt idx="2">
                  <c:v>13900</c:v>
                </c:pt>
                <c:pt idx="3">
                  <c:v>12200</c:v>
                </c:pt>
                <c:pt idx="4">
                  <c:v>15200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Taul5!$D$9</c:f>
              <c:strCache>
                <c:ptCount val="1"/>
                <c:pt idx="0">
                  <c:v>Holle</c:v>
                </c:pt>
              </c:strCache>
            </c:strRef>
          </c:tx>
          <c:marker>
            <c:symbol val="none"/>
          </c:marker>
          <c:cat>
            <c:strRef>
              <c:f>Taul5!$A$10:$A$14</c:f>
              <c:strCache>
                <c:ptCount val="5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</c:strCache>
            </c:strRef>
          </c:cat>
          <c:val>
            <c:numRef>
              <c:f>Taul5!$D$10:$D$14</c:f>
              <c:numCache>
                <c:formatCode>General</c:formatCode>
                <c:ptCount val="5"/>
                <c:pt idx="0">
                  <c:v>14500</c:v>
                </c:pt>
                <c:pt idx="1">
                  <c:v>13980</c:v>
                </c:pt>
                <c:pt idx="2">
                  <c:v>18500</c:v>
                </c:pt>
                <c:pt idx="3">
                  <c:v>14200</c:v>
                </c:pt>
                <c:pt idx="4">
                  <c:v>19300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5041888"/>
        <c:axId val="1465031008"/>
      </c:lineChart>
      <c:catAx>
        <c:axId val="146504188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i-FI"/>
          </a:p>
        </c:txPr>
        <c:crossAx val="1465031008"/>
        <c:crosses val="autoZero"/>
        <c:auto val="1"/>
        <c:lblAlgn val="ctr"/>
        <c:lblOffset val="100"/>
        <c:noMultiLvlLbl val="0"/>
      </c:catAx>
      <c:valAx>
        <c:axId val="1465031008"/>
        <c:scaling>
          <c:orientation val="minMax"/>
          <c:min val="1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i-FI"/>
                  <a:t>Myynti euroina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650418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8</xdr:row>
      <xdr:rowOff>0</xdr:rowOff>
    </xdr:from>
    <xdr:to>
      <xdr:col>13</xdr:col>
      <xdr:colOff>304800</xdr:colOff>
      <xdr:row>22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Table2" displayName="Table2" ref="A6:D22" totalsRowShown="0">
  <autoFilter ref="A6:D22"/>
  <sortState ref="A7:D22">
    <sortCondition ref="B6:B22"/>
  </sortState>
  <tableColumns count="4">
    <tableColumn id="1" name="Tuotenro"/>
    <tableColumn id="2" name="Nimi"/>
    <tableColumn id="3" name="Kategoria"/>
    <tableColumn id="4" name="Hinta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8" name="Table3" displayName="Table3" ref="A12:D28" totalsRowShown="0">
  <autoFilter ref="A12:D28"/>
  <sortState ref="A7:D22">
    <sortCondition ref="B6:B22"/>
  </sortState>
  <tableColumns count="4">
    <tableColumn id="1" name="Tuotenro"/>
    <tableColumn id="2" name="Nimi"/>
    <tableColumn id="3" name="Kategoria"/>
    <tableColumn id="4" name="Hinta" dataDxfId="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9" name="Table4" displayName="Table4" ref="A6:D22" totalsRowShown="0">
  <autoFilter ref="A6:D22"/>
  <sortState ref="A7:D22">
    <sortCondition ref="B6:B22"/>
  </sortState>
  <tableColumns count="4">
    <tableColumn id="1" name="Tuotenro"/>
    <tableColumn id="2" name="Nimi"/>
    <tableColumn id="3" name="Kategoria"/>
    <tableColumn id="4" name="Hinta" dataDxfId="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10" name="Table5" displayName="Table5" ref="A9:E14">
  <autoFilter ref="A9:E14"/>
  <tableColumns count="5">
    <tableColumn id="1" name="Kuukausi" totalsRowLabel="Keskiarvo"/>
    <tableColumn id="2" name="Kurre" totalsRowFunction="average"/>
    <tableColumn id="3" name="Sini" totalsRowFunction="average"/>
    <tableColumn id="4" name="Holle" totalsRowFunction="average"/>
    <tableColumn id="5" name="Kaikki" totalsRowFunction="average" dataDxfId="3">
      <calculatedColumnFormula>SUM(Table5[[#This Row],[Kurre]:[Holle]])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le6" displayName="Table6" ref="A6:D22" totalsRowShown="0">
  <autoFilter ref="A6:D22"/>
  <sortState ref="A7:D22">
    <sortCondition ref="B6:B22"/>
  </sortState>
  <tableColumns count="4">
    <tableColumn id="1" name="Tuotenro"/>
    <tableColumn id="2" name="Nimi"/>
    <tableColumn id="3" name="Kategoria"/>
    <tableColumn id="4" name="Hinta" dataDxf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" name="Table7" displayName="Table7" ref="A12:E17">
  <autoFilter ref="A12:E17"/>
  <tableColumns count="5">
    <tableColumn id="1" name="Kuukausi"/>
    <tableColumn id="2" name="Kurre" totalsRowFunction="sum"/>
    <tableColumn id="3" name="Sini" totalsRowFunction="sum"/>
    <tableColumn id="4" name="Holle" totalsRowFunction="sum"/>
    <tableColumn id="5" name="Kaikki" totalsRowFunction="sum" dataDxfId="1">
      <calculatedColumnFormula>SUM(Table7[[#This Row],[Kurre]:[Holle]])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4" name="Table8" displayName="Table8" ref="A15:E20">
  <autoFilter ref="A15:E20"/>
  <tableColumns count="5">
    <tableColumn id="1" name="Kuukausi"/>
    <tableColumn id="2" name="Kurre" totalsRowFunction="sum"/>
    <tableColumn id="3" name="Sini" totalsRowFunction="sum"/>
    <tableColumn id="4" name="Holle" totalsRowFunction="sum"/>
    <tableColumn id="5" name="Kaikki" totalsRowFunction="sum" dataDxfId="0">
      <calculatedColumnFormula>SUM(Table8[[#This Row],[Kurre]:[Holle]])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showGridLines="0" workbookViewId="0">
      <selection activeCell="D19" sqref="D19"/>
    </sheetView>
  </sheetViews>
  <sheetFormatPr defaultRowHeight="14.4" x14ac:dyDescent="0.3"/>
  <cols>
    <col min="11" max="11" width="13" customWidth="1"/>
  </cols>
  <sheetData>
    <row r="1" spans="1:11" ht="20.399999999999999" thickBot="1" x14ac:dyDescent="0.45">
      <c r="A1" s="19" t="s">
        <v>35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15" thickTop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3">
      <c r="A3" s="2" t="s">
        <v>96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x14ac:dyDescent="0.3">
      <c r="A5" s="6" t="s">
        <v>97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3">
      <c r="A6" s="6" t="s">
        <v>94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3">
      <c r="A7" s="6" t="s">
        <v>69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3">
      <c r="A8" s="6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3">
      <c r="A9" s="2" t="s">
        <v>38</v>
      </c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3">
      <c r="A10" s="2" t="s">
        <v>41</v>
      </c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3">
      <c r="A12" s="2" t="s">
        <v>13</v>
      </c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3">
      <c r="A14" s="6" t="s">
        <v>36</v>
      </c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3">
      <c r="A15" s="6" t="s">
        <v>71</v>
      </c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3">
      <c r="A16" s="6" t="s">
        <v>72</v>
      </c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3">
      <c r="A17" s="5" t="s">
        <v>76</v>
      </c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3">
      <c r="A18" s="7" t="s">
        <v>37</v>
      </c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3">
      <c r="A19" s="5" t="s">
        <v>40</v>
      </c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3">
      <c r="A20" s="5" t="s">
        <v>42</v>
      </c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3">
      <c r="A21" s="7" t="s">
        <v>70</v>
      </c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3">
      <c r="A23" s="3" t="s">
        <v>39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x14ac:dyDescent="0.3">
      <c r="A24" s="3" t="s">
        <v>81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8"/>
    </row>
    <row r="26" spans="1:11" x14ac:dyDescent="0.3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</row>
    <row r="27" spans="1:11" ht="15" thickBot="1" x14ac:dyDescent="0.3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</row>
    <row r="28" spans="1:11" ht="15" thickTop="1" x14ac:dyDescent="0.3"/>
  </sheetData>
  <mergeCells count="3">
    <mergeCell ref="A27:K27"/>
    <mergeCell ref="A1:K1"/>
    <mergeCell ref="A26:K26"/>
  </mergeCells>
  <pageMargins left="0.7" right="0.7" top="0.75" bottom="0.75" header="0.3" footer="0.3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A7" sqref="A7"/>
    </sheetView>
  </sheetViews>
  <sheetFormatPr defaultRowHeight="14.4" x14ac:dyDescent="0.3"/>
  <sheetData>
    <row r="1" spans="1:11" ht="20.399999999999999" thickBot="1" x14ac:dyDescent="0.45">
      <c r="A1" s="19" t="s">
        <v>77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15" thickTop="1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x14ac:dyDescent="0.3">
      <c r="A3" s="10" t="s">
        <v>43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x14ac:dyDescent="0.3">
      <c r="A4" s="10" t="s">
        <v>95</v>
      </c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x14ac:dyDescent="0.3">
      <c r="A5" s="10" t="s">
        <v>44</v>
      </c>
      <c r="B5" s="9"/>
      <c r="C5" s="9"/>
      <c r="D5" s="9"/>
      <c r="E5" s="9"/>
      <c r="F5" s="9"/>
      <c r="G5" s="9"/>
      <c r="H5" s="9"/>
      <c r="I5" s="9"/>
      <c r="J5" s="9"/>
      <c r="K5" s="9"/>
    </row>
    <row r="7" spans="1:11" x14ac:dyDescent="0.3">
      <c r="A7" t="s">
        <v>9</v>
      </c>
      <c r="B7" t="s">
        <v>10</v>
      </c>
      <c r="C7" t="s">
        <v>11</v>
      </c>
      <c r="D7" t="s">
        <v>12</v>
      </c>
    </row>
    <row r="8" spans="1:11" x14ac:dyDescent="0.3">
      <c r="A8">
        <v>402</v>
      </c>
      <c r="B8" t="s">
        <v>28</v>
      </c>
      <c r="C8" t="s">
        <v>26</v>
      </c>
      <c r="D8" s="4">
        <v>39</v>
      </c>
    </row>
    <row r="9" spans="1:11" x14ac:dyDescent="0.3">
      <c r="A9">
        <v>403</v>
      </c>
      <c r="B9" t="s">
        <v>29</v>
      </c>
      <c r="C9" t="s">
        <v>26</v>
      </c>
      <c r="D9" s="4">
        <v>59</v>
      </c>
    </row>
    <row r="10" spans="1:11" x14ac:dyDescent="0.3">
      <c r="A10">
        <v>203</v>
      </c>
      <c r="B10" t="s">
        <v>20</v>
      </c>
      <c r="C10" t="s">
        <v>17</v>
      </c>
      <c r="D10" s="4">
        <v>10</v>
      </c>
    </row>
    <row r="11" spans="1:11" x14ac:dyDescent="0.3">
      <c r="A11">
        <v>101</v>
      </c>
      <c r="B11" t="s">
        <v>14</v>
      </c>
      <c r="C11" t="s">
        <v>16</v>
      </c>
      <c r="D11" s="4">
        <v>25</v>
      </c>
    </row>
    <row r="12" spans="1:11" x14ac:dyDescent="0.3">
      <c r="A12">
        <v>305</v>
      </c>
      <c r="B12" t="s">
        <v>33</v>
      </c>
      <c r="C12" t="s">
        <v>25</v>
      </c>
      <c r="D12" s="4">
        <v>15</v>
      </c>
    </row>
    <row r="13" spans="1:11" x14ac:dyDescent="0.3">
      <c r="A13">
        <v>301</v>
      </c>
      <c r="B13" t="s">
        <v>21</v>
      </c>
      <c r="C13" t="s">
        <v>25</v>
      </c>
      <c r="D13" s="4">
        <v>499</v>
      </c>
    </row>
    <row r="14" spans="1:11" x14ac:dyDescent="0.3">
      <c r="A14">
        <v>104</v>
      </c>
      <c r="B14" t="s">
        <v>31</v>
      </c>
      <c r="C14" t="s">
        <v>16</v>
      </c>
      <c r="D14" s="4">
        <v>39.9</v>
      </c>
    </row>
    <row r="15" spans="1:11" x14ac:dyDescent="0.3">
      <c r="A15">
        <v>304</v>
      </c>
      <c r="B15" t="s">
        <v>24</v>
      </c>
      <c r="C15" t="s">
        <v>25</v>
      </c>
      <c r="D15" s="4">
        <v>99</v>
      </c>
    </row>
    <row r="16" spans="1:11" x14ac:dyDescent="0.3">
      <c r="A16">
        <v>201</v>
      </c>
      <c r="B16" t="s">
        <v>18</v>
      </c>
      <c r="C16" t="s">
        <v>17</v>
      </c>
      <c r="D16" s="4">
        <v>62</v>
      </c>
    </row>
    <row r="17" spans="1:4" x14ac:dyDescent="0.3">
      <c r="A17">
        <v>202</v>
      </c>
      <c r="B17" t="s">
        <v>19</v>
      </c>
      <c r="C17" t="s">
        <v>17</v>
      </c>
      <c r="D17" s="4">
        <v>8</v>
      </c>
    </row>
    <row r="18" spans="1:4" x14ac:dyDescent="0.3">
      <c r="A18">
        <v>302</v>
      </c>
      <c r="B18" t="s">
        <v>22</v>
      </c>
      <c r="C18" t="s">
        <v>25</v>
      </c>
      <c r="D18" s="4">
        <v>599</v>
      </c>
    </row>
    <row r="19" spans="1:4" x14ac:dyDescent="0.3">
      <c r="A19">
        <v>401</v>
      </c>
      <c r="B19" t="s">
        <v>27</v>
      </c>
      <c r="C19" t="s">
        <v>26</v>
      </c>
      <c r="D19" s="4">
        <v>9</v>
      </c>
    </row>
    <row r="20" spans="1:4" x14ac:dyDescent="0.3">
      <c r="A20">
        <v>103</v>
      </c>
      <c r="B20" t="s">
        <v>15</v>
      </c>
      <c r="C20" t="s">
        <v>16</v>
      </c>
      <c r="D20" s="4">
        <v>49</v>
      </c>
    </row>
    <row r="21" spans="1:4" x14ac:dyDescent="0.3">
      <c r="A21">
        <v>105</v>
      </c>
      <c r="B21" t="s">
        <v>32</v>
      </c>
      <c r="C21" t="s">
        <v>16</v>
      </c>
      <c r="D21" s="4">
        <v>15.9</v>
      </c>
    </row>
    <row r="22" spans="1:4" x14ac:dyDescent="0.3">
      <c r="A22">
        <v>102</v>
      </c>
      <c r="B22" t="s">
        <v>30</v>
      </c>
      <c r="C22" t="s">
        <v>16</v>
      </c>
      <c r="D22" s="4">
        <v>30</v>
      </c>
    </row>
    <row r="23" spans="1:4" x14ac:dyDescent="0.3">
      <c r="A23">
        <v>303</v>
      </c>
      <c r="B23" t="s">
        <v>23</v>
      </c>
      <c r="C23" t="s">
        <v>25</v>
      </c>
      <c r="D23" s="4">
        <v>299</v>
      </c>
    </row>
  </sheetData>
  <mergeCells count="1">
    <mergeCell ref="A1:K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workbookViewId="0">
      <selection activeCell="A6" sqref="A6"/>
    </sheetView>
  </sheetViews>
  <sheetFormatPr defaultRowHeight="14.4" x14ac:dyDescent="0.3"/>
  <cols>
    <col min="1" max="1" width="11.33203125" customWidth="1"/>
    <col min="2" max="2" width="24.109375" bestFit="1" customWidth="1"/>
    <col min="3" max="3" width="11.6640625" bestFit="1" customWidth="1"/>
  </cols>
  <sheetData>
    <row r="1" spans="1:10" ht="20.399999999999999" thickBot="1" x14ac:dyDescent="0.45">
      <c r="A1" s="19" t="s">
        <v>46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5" thickTop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x14ac:dyDescent="0.3">
      <c r="A3" s="10" t="s">
        <v>66</v>
      </c>
      <c r="B3" s="9"/>
      <c r="C3" s="9"/>
      <c r="D3" s="9"/>
      <c r="E3" s="9"/>
      <c r="F3" s="9"/>
      <c r="G3" s="9"/>
      <c r="H3" s="9"/>
      <c r="I3" s="9"/>
      <c r="J3" s="9"/>
    </row>
    <row r="4" spans="1:10" x14ac:dyDescent="0.3">
      <c r="A4" s="9" t="s">
        <v>45</v>
      </c>
      <c r="B4" s="9"/>
      <c r="C4" s="9"/>
      <c r="D4" s="9"/>
      <c r="E4" s="9"/>
      <c r="F4" s="9"/>
      <c r="G4" s="9"/>
      <c r="H4" s="9"/>
      <c r="I4" s="9"/>
      <c r="J4" s="9"/>
    </row>
    <row r="6" spans="1:10" x14ac:dyDescent="0.3">
      <c r="A6" t="s">
        <v>9</v>
      </c>
      <c r="B6" t="s">
        <v>10</v>
      </c>
      <c r="C6" t="s">
        <v>11</v>
      </c>
      <c r="D6" t="s">
        <v>12</v>
      </c>
    </row>
    <row r="7" spans="1:10" x14ac:dyDescent="0.3">
      <c r="A7">
        <v>402</v>
      </c>
      <c r="B7" t="s">
        <v>28</v>
      </c>
      <c r="C7" t="s">
        <v>26</v>
      </c>
      <c r="D7" s="4">
        <v>39</v>
      </c>
    </row>
    <row r="8" spans="1:10" x14ac:dyDescent="0.3">
      <c r="A8">
        <v>403</v>
      </c>
      <c r="B8" t="s">
        <v>29</v>
      </c>
      <c r="C8" t="s">
        <v>26</v>
      </c>
      <c r="D8" s="4">
        <v>59</v>
      </c>
    </row>
    <row r="9" spans="1:10" x14ac:dyDescent="0.3">
      <c r="A9">
        <v>203</v>
      </c>
      <c r="B9" t="s">
        <v>20</v>
      </c>
      <c r="C9" t="s">
        <v>17</v>
      </c>
      <c r="D9" s="4">
        <v>10</v>
      </c>
    </row>
    <row r="10" spans="1:10" x14ac:dyDescent="0.3">
      <c r="A10">
        <v>101</v>
      </c>
      <c r="B10" t="s">
        <v>14</v>
      </c>
      <c r="C10" t="s">
        <v>16</v>
      </c>
      <c r="D10" s="4">
        <v>25</v>
      </c>
    </row>
    <row r="11" spans="1:10" x14ac:dyDescent="0.3">
      <c r="A11">
        <v>305</v>
      </c>
      <c r="B11" t="s">
        <v>33</v>
      </c>
      <c r="C11" t="s">
        <v>25</v>
      </c>
      <c r="D11" s="4">
        <v>15</v>
      </c>
    </row>
    <row r="12" spans="1:10" x14ac:dyDescent="0.3">
      <c r="A12">
        <v>301</v>
      </c>
      <c r="B12" t="s">
        <v>21</v>
      </c>
      <c r="C12" t="s">
        <v>25</v>
      </c>
      <c r="D12" s="4">
        <v>499</v>
      </c>
    </row>
    <row r="13" spans="1:10" x14ac:dyDescent="0.3">
      <c r="A13">
        <v>104</v>
      </c>
      <c r="B13" t="s">
        <v>31</v>
      </c>
      <c r="C13" t="s">
        <v>16</v>
      </c>
      <c r="D13" s="4">
        <v>39.9</v>
      </c>
    </row>
    <row r="14" spans="1:10" x14ac:dyDescent="0.3">
      <c r="A14">
        <v>304</v>
      </c>
      <c r="B14" t="s">
        <v>24</v>
      </c>
      <c r="C14" t="s">
        <v>25</v>
      </c>
      <c r="D14" s="4">
        <v>99</v>
      </c>
    </row>
    <row r="15" spans="1:10" x14ac:dyDescent="0.3">
      <c r="A15">
        <v>201</v>
      </c>
      <c r="B15" t="s">
        <v>18</v>
      </c>
      <c r="C15" t="s">
        <v>17</v>
      </c>
      <c r="D15" s="4">
        <v>62</v>
      </c>
    </row>
    <row r="16" spans="1:10" x14ac:dyDescent="0.3">
      <c r="A16">
        <v>202</v>
      </c>
      <c r="B16" t="s">
        <v>19</v>
      </c>
      <c r="C16" t="s">
        <v>17</v>
      </c>
      <c r="D16" s="4">
        <v>8</v>
      </c>
    </row>
    <row r="17" spans="1:10" x14ac:dyDescent="0.3">
      <c r="A17">
        <v>302</v>
      </c>
      <c r="B17" t="s">
        <v>22</v>
      </c>
      <c r="C17" t="s">
        <v>25</v>
      </c>
      <c r="D17" s="4">
        <v>599</v>
      </c>
    </row>
    <row r="18" spans="1:10" x14ac:dyDescent="0.3">
      <c r="A18">
        <v>401</v>
      </c>
      <c r="B18" t="s">
        <v>27</v>
      </c>
      <c r="C18" t="s">
        <v>26</v>
      </c>
      <c r="D18" s="4">
        <v>9</v>
      </c>
    </row>
    <row r="19" spans="1:10" x14ac:dyDescent="0.3">
      <c r="A19">
        <v>103</v>
      </c>
      <c r="B19" t="s">
        <v>15</v>
      </c>
      <c r="C19" t="s">
        <v>16</v>
      </c>
      <c r="D19" s="4">
        <v>49</v>
      </c>
    </row>
    <row r="20" spans="1:10" x14ac:dyDescent="0.3">
      <c r="A20">
        <v>105</v>
      </c>
      <c r="B20" t="s">
        <v>32</v>
      </c>
      <c r="C20" t="s">
        <v>16</v>
      </c>
      <c r="D20" s="4">
        <v>15.9</v>
      </c>
    </row>
    <row r="21" spans="1:10" x14ac:dyDescent="0.3">
      <c r="A21">
        <v>102</v>
      </c>
      <c r="B21" t="s">
        <v>30</v>
      </c>
      <c r="C21" t="s">
        <v>16</v>
      </c>
      <c r="D21" s="4">
        <v>30</v>
      </c>
    </row>
    <row r="22" spans="1:10" x14ac:dyDescent="0.3">
      <c r="A22">
        <v>303</v>
      </c>
      <c r="B22" t="s">
        <v>23</v>
      </c>
      <c r="C22" t="s">
        <v>25</v>
      </c>
      <c r="D22" s="4">
        <v>299</v>
      </c>
    </row>
    <row r="24" spans="1:10" x14ac:dyDescent="0.3">
      <c r="A24" s="22" t="s">
        <v>78</v>
      </c>
      <c r="B24" s="22"/>
      <c r="C24" s="22"/>
      <c r="D24" s="22"/>
      <c r="E24" s="22"/>
      <c r="F24" s="22"/>
      <c r="G24" s="22"/>
      <c r="H24" s="22"/>
      <c r="I24" s="22"/>
      <c r="J24" s="22"/>
    </row>
    <row r="25" spans="1:10" ht="15" thickBot="1" x14ac:dyDescent="0.35">
      <c r="A25" s="21"/>
      <c r="B25" s="21"/>
      <c r="C25" s="21"/>
      <c r="D25" s="21"/>
      <c r="E25" s="21"/>
      <c r="F25" s="21"/>
      <c r="G25" s="21"/>
      <c r="H25" s="21"/>
      <c r="I25" s="21"/>
      <c r="J25" s="21"/>
    </row>
    <row r="26" spans="1:10" ht="15" thickTop="1" x14ac:dyDescent="0.3"/>
  </sheetData>
  <mergeCells count="3">
    <mergeCell ref="A1:J1"/>
    <mergeCell ref="A25:J25"/>
    <mergeCell ref="A24:J24"/>
  </mergeCells>
  <pageMargins left="0.7" right="0.7" top="0.75" bottom="0.75" header="0.3" footer="0.3"/>
  <pageSetup paperSize="9" scale="78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workbookViewId="0">
      <selection activeCell="A12" sqref="A12"/>
    </sheetView>
  </sheetViews>
  <sheetFormatPr defaultRowHeight="14.4" x14ac:dyDescent="0.3"/>
  <cols>
    <col min="1" max="1" width="11.33203125" customWidth="1"/>
    <col min="2" max="2" width="24.109375" bestFit="1" customWidth="1"/>
    <col min="3" max="3" width="11.6640625" bestFit="1" customWidth="1"/>
  </cols>
  <sheetData>
    <row r="1" spans="1:10" ht="20.399999999999999" thickBot="1" x14ac:dyDescent="0.45">
      <c r="A1" s="19" t="s">
        <v>47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5" thickTop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x14ac:dyDescent="0.3">
      <c r="A3" s="10" t="s">
        <v>67</v>
      </c>
      <c r="B3" s="9"/>
      <c r="C3" s="9"/>
      <c r="D3" s="9"/>
      <c r="E3" s="9"/>
      <c r="F3" s="9"/>
      <c r="G3" s="9"/>
      <c r="H3" s="9"/>
      <c r="I3" s="9"/>
      <c r="J3" s="9"/>
    </row>
    <row r="4" spans="1:10" x14ac:dyDescent="0.3">
      <c r="A4" s="12" t="s">
        <v>48</v>
      </c>
      <c r="B4" s="9"/>
      <c r="C4" s="9"/>
      <c r="D4" s="9"/>
      <c r="E4" s="9"/>
      <c r="F4" s="9"/>
      <c r="G4" s="9"/>
      <c r="H4" s="9"/>
      <c r="I4" s="9"/>
      <c r="J4" s="9"/>
    </row>
    <row r="5" spans="1:10" x14ac:dyDescent="0.3">
      <c r="A5" s="11" t="s">
        <v>52</v>
      </c>
      <c r="B5" s="9"/>
      <c r="C5" s="9"/>
      <c r="D5" s="9"/>
      <c r="E5" s="9"/>
      <c r="F5" s="9"/>
      <c r="G5" s="9"/>
      <c r="H5" s="9"/>
      <c r="I5" s="9"/>
      <c r="J5" s="9"/>
    </row>
    <row r="6" spans="1:10" x14ac:dyDescent="0.3">
      <c r="A6" s="11" t="s">
        <v>49</v>
      </c>
      <c r="B6" s="9"/>
      <c r="C6" s="9"/>
      <c r="D6" s="9"/>
      <c r="E6" s="9"/>
      <c r="F6" s="9"/>
      <c r="G6" s="9"/>
      <c r="H6" s="9"/>
      <c r="I6" s="9"/>
      <c r="J6" s="9"/>
    </row>
    <row r="7" spans="1:10" x14ac:dyDescent="0.3">
      <c r="A7" s="11" t="s">
        <v>50</v>
      </c>
      <c r="B7" s="9"/>
      <c r="C7" s="9"/>
      <c r="D7" s="9"/>
      <c r="E7" s="9"/>
      <c r="F7" s="9"/>
      <c r="G7" s="9"/>
      <c r="H7" s="9"/>
      <c r="I7" s="9"/>
      <c r="J7" s="9"/>
    </row>
    <row r="8" spans="1:10" x14ac:dyDescent="0.3">
      <c r="A8" s="11" t="s">
        <v>51</v>
      </c>
      <c r="B8" s="9"/>
      <c r="C8" s="9"/>
      <c r="D8" s="9"/>
      <c r="E8" s="9"/>
      <c r="F8" s="9"/>
      <c r="G8" s="9"/>
      <c r="H8" s="9"/>
      <c r="I8" s="9"/>
      <c r="J8" s="9"/>
    </row>
    <row r="9" spans="1:10" x14ac:dyDescent="0.3">
      <c r="A9" s="11"/>
      <c r="B9" s="9"/>
      <c r="C9" s="9"/>
      <c r="D9" s="9"/>
      <c r="E9" s="9"/>
      <c r="F9" s="9"/>
      <c r="G9" s="9"/>
      <c r="H9" s="9"/>
      <c r="I9" s="9"/>
      <c r="J9" s="9"/>
    </row>
    <row r="10" spans="1:10" x14ac:dyDescent="0.3">
      <c r="A10" s="12" t="s">
        <v>68</v>
      </c>
      <c r="B10" s="9"/>
      <c r="C10" s="9"/>
      <c r="D10" s="9"/>
      <c r="E10" s="9"/>
      <c r="F10" s="9"/>
      <c r="G10" s="9"/>
      <c r="H10" s="9"/>
      <c r="I10" s="9"/>
      <c r="J10" s="9"/>
    </row>
    <row r="12" spans="1:10" x14ac:dyDescent="0.3">
      <c r="A12" t="s">
        <v>9</v>
      </c>
      <c r="B12" t="s">
        <v>10</v>
      </c>
      <c r="C12" t="s">
        <v>11</v>
      </c>
      <c r="D12" t="s">
        <v>12</v>
      </c>
    </row>
    <row r="13" spans="1:10" x14ac:dyDescent="0.3">
      <c r="A13">
        <v>402</v>
      </c>
      <c r="B13" t="s">
        <v>28</v>
      </c>
      <c r="C13" t="s">
        <v>26</v>
      </c>
      <c r="D13" s="4">
        <v>39</v>
      </c>
    </row>
    <row r="14" spans="1:10" x14ac:dyDescent="0.3">
      <c r="A14">
        <v>403</v>
      </c>
      <c r="B14" t="s">
        <v>29</v>
      </c>
      <c r="C14" t="s">
        <v>26</v>
      </c>
      <c r="D14" s="4">
        <v>59</v>
      </c>
    </row>
    <row r="15" spans="1:10" x14ac:dyDescent="0.3">
      <c r="A15">
        <v>203</v>
      </c>
      <c r="B15" t="s">
        <v>20</v>
      </c>
      <c r="C15" t="s">
        <v>17</v>
      </c>
      <c r="D15" s="4">
        <v>10</v>
      </c>
    </row>
    <row r="16" spans="1:10" x14ac:dyDescent="0.3">
      <c r="A16">
        <v>101</v>
      </c>
      <c r="B16" t="s">
        <v>14</v>
      </c>
      <c r="C16" t="s">
        <v>16</v>
      </c>
      <c r="D16" s="4">
        <v>25</v>
      </c>
    </row>
    <row r="17" spans="1:10" x14ac:dyDescent="0.3">
      <c r="A17">
        <v>305</v>
      </c>
      <c r="B17" t="s">
        <v>33</v>
      </c>
      <c r="C17" t="s">
        <v>25</v>
      </c>
      <c r="D17" s="4">
        <v>15</v>
      </c>
    </row>
    <row r="18" spans="1:10" x14ac:dyDescent="0.3">
      <c r="A18">
        <v>301</v>
      </c>
      <c r="B18" t="s">
        <v>21</v>
      </c>
      <c r="C18" t="s">
        <v>25</v>
      </c>
      <c r="D18" s="4">
        <v>499</v>
      </c>
    </row>
    <row r="19" spans="1:10" x14ac:dyDescent="0.3">
      <c r="A19">
        <v>104</v>
      </c>
      <c r="B19" t="s">
        <v>31</v>
      </c>
      <c r="C19" t="s">
        <v>16</v>
      </c>
      <c r="D19" s="4">
        <v>39.9</v>
      </c>
    </row>
    <row r="20" spans="1:10" x14ac:dyDescent="0.3">
      <c r="A20">
        <v>304</v>
      </c>
      <c r="B20" t="s">
        <v>24</v>
      </c>
      <c r="C20" t="s">
        <v>25</v>
      </c>
      <c r="D20" s="4">
        <v>99</v>
      </c>
    </row>
    <row r="21" spans="1:10" x14ac:dyDescent="0.3">
      <c r="A21">
        <v>201</v>
      </c>
      <c r="B21" t="s">
        <v>18</v>
      </c>
      <c r="C21" t="s">
        <v>17</v>
      </c>
      <c r="D21" s="4">
        <v>62</v>
      </c>
    </row>
    <row r="22" spans="1:10" x14ac:dyDescent="0.3">
      <c r="A22">
        <v>202</v>
      </c>
      <c r="B22" t="s">
        <v>19</v>
      </c>
      <c r="C22" t="s">
        <v>17</v>
      </c>
      <c r="D22" s="4">
        <v>8</v>
      </c>
    </row>
    <row r="23" spans="1:10" x14ac:dyDescent="0.3">
      <c r="A23">
        <v>302</v>
      </c>
      <c r="B23" t="s">
        <v>22</v>
      </c>
      <c r="C23" t="s">
        <v>25</v>
      </c>
      <c r="D23" s="4">
        <v>599</v>
      </c>
    </row>
    <row r="24" spans="1:10" x14ac:dyDescent="0.3">
      <c r="A24">
        <v>401</v>
      </c>
      <c r="B24" t="s">
        <v>27</v>
      </c>
      <c r="C24" t="s">
        <v>26</v>
      </c>
      <c r="D24" s="4">
        <v>9</v>
      </c>
    </row>
    <row r="25" spans="1:10" x14ac:dyDescent="0.3">
      <c r="A25">
        <v>103</v>
      </c>
      <c r="B25" t="s">
        <v>15</v>
      </c>
      <c r="C25" t="s">
        <v>16</v>
      </c>
      <c r="D25" s="4">
        <v>49</v>
      </c>
    </row>
    <row r="26" spans="1:10" x14ac:dyDescent="0.3">
      <c r="A26">
        <v>105</v>
      </c>
      <c r="B26" t="s">
        <v>32</v>
      </c>
      <c r="C26" t="s">
        <v>16</v>
      </c>
      <c r="D26" s="4">
        <v>15.9</v>
      </c>
    </row>
    <row r="27" spans="1:10" x14ac:dyDescent="0.3">
      <c r="A27">
        <v>102</v>
      </c>
      <c r="B27" t="s">
        <v>30</v>
      </c>
      <c r="C27" t="s">
        <v>16</v>
      </c>
      <c r="D27" s="4">
        <v>30</v>
      </c>
    </row>
    <row r="28" spans="1:10" x14ac:dyDescent="0.3">
      <c r="A28">
        <v>303</v>
      </c>
      <c r="B28" t="s">
        <v>23</v>
      </c>
      <c r="C28" t="s">
        <v>25</v>
      </c>
      <c r="D28" s="4">
        <v>299</v>
      </c>
    </row>
    <row r="30" spans="1:10" x14ac:dyDescent="0.3">
      <c r="A30" s="23" t="s">
        <v>79</v>
      </c>
      <c r="B30" s="22"/>
      <c r="C30" s="22"/>
      <c r="D30" s="22"/>
      <c r="E30" s="22"/>
      <c r="F30" s="22"/>
      <c r="G30" s="22"/>
      <c r="H30" s="22"/>
      <c r="I30" s="22"/>
      <c r="J30" s="22"/>
    </row>
    <row r="31" spans="1:10" x14ac:dyDescent="0.3">
      <c r="A31" s="13"/>
      <c r="B31" s="14"/>
      <c r="C31" s="14"/>
      <c r="D31" s="14"/>
      <c r="E31" s="14"/>
      <c r="F31" s="14"/>
      <c r="G31" s="14"/>
      <c r="H31" s="14"/>
      <c r="I31" s="14"/>
      <c r="J31" s="14"/>
    </row>
    <row r="32" spans="1:10" x14ac:dyDescent="0.3">
      <c r="A32" s="15" t="s">
        <v>65</v>
      </c>
      <c r="B32" s="9"/>
      <c r="C32" s="9"/>
      <c r="D32" s="9"/>
      <c r="E32" s="9"/>
      <c r="F32" s="9"/>
      <c r="G32" s="9"/>
      <c r="H32" s="9"/>
      <c r="I32" s="9"/>
      <c r="J32" s="9"/>
    </row>
    <row r="33" spans="1:10" x14ac:dyDescent="0.3">
      <c r="A33" s="10" t="s">
        <v>80</v>
      </c>
      <c r="B33" s="9"/>
      <c r="C33" s="9"/>
      <c r="D33" s="9"/>
      <c r="E33" s="9"/>
      <c r="F33" s="9"/>
      <c r="G33" s="9"/>
      <c r="H33" s="9"/>
      <c r="I33" s="9"/>
      <c r="J33" s="9"/>
    </row>
    <row r="34" spans="1:10" x14ac:dyDescent="0.3">
      <c r="A34" s="10" t="s">
        <v>82</v>
      </c>
      <c r="B34" s="9"/>
      <c r="C34" s="9"/>
      <c r="D34" s="9"/>
      <c r="E34" s="9"/>
      <c r="F34" s="9"/>
      <c r="G34" s="9"/>
      <c r="H34" s="9"/>
      <c r="I34" s="9"/>
      <c r="J34" s="9"/>
    </row>
    <row r="35" spans="1:10" ht="15" thickBot="1" x14ac:dyDescent="0.35">
      <c r="A35" s="21"/>
      <c r="B35" s="21"/>
      <c r="C35" s="21"/>
      <c r="D35" s="21"/>
      <c r="E35" s="21"/>
      <c r="F35" s="21"/>
      <c r="G35" s="21"/>
      <c r="H35" s="21"/>
      <c r="I35" s="21"/>
      <c r="J35" s="21"/>
    </row>
    <row r="36" spans="1:10" ht="15" thickTop="1" x14ac:dyDescent="0.3"/>
  </sheetData>
  <mergeCells count="3">
    <mergeCell ref="A1:J1"/>
    <mergeCell ref="A30:J30"/>
    <mergeCell ref="A35:J35"/>
  </mergeCells>
  <pageMargins left="0.7" right="0.7" top="0.75" bottom="0.75" header="0.3" footer="0.3"/>
  <pageSetup paperSize="9" scale="78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workbookViewId="0">
      <selection activeCell="A6" sqref="A6"/>
    </sheetView>
  </sheetViews>
  <sheetFormatPr defaultRowHeight="14.4" x14ac:dyDescent="0.3"/>
  <cols>
    <col min="1" max="1" width="11.33203125" customWidth="1"/>
    <col min="2" max="2" width="24.109375" bestFit="1" customWidth="1"/>
    <col min="3" max="3" width="11.6640625" bestFit="1" customWidth="1"/>
  </cols>
  <sheetData>
    <row r="1" spans="1:10" ht="20.399999999999999" thickBot="1" x14ac:dyDescent="0.45">
      <c r="A1" s="19" t="s">
        <v>53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5" thickTop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x14ac:dyDescent="0.3">
      <c r="A3" s="10" t="s">
        <v>54</v>
      </c>
      <c r="B3" s="9"/>
      <c r="C3" s="9"/>
      <c r="D3" s="9"/>
      <c r="E3" s="9"/>
      <c r="F3" s="9"/>
      <c r="G3" s="9"/>
      <c r="H3" s="9"/>
      <c r="I3" s="9"/>
      <c r="J3" s="9"/>
    </row>
    <row r="4" spans="1:10" x14ac:dyDescent="0.3">
      <c r="A4" s="10" t="s">
        <v>55</v>
      </c>
      <c r="B4" s="9"/>
      <c r="C4" s="9"/>
      <c r="D4" s="9"/>
      <c r="E4" s="9"/>
      <c r="F4" s="9"/>
      <c r="G4" s="9"/>
      <c r="H4" s="9"/>
      <c r="I4" s="9"/>
      <c r="J4" s="9"/>
    </row>
    <row r="6" spans="1:10" x14ac:dyDescent="0.3">
      <c r="A6" t="s">
        <v>9</v>
      </c>
      <c r="B6" t="s">
        <v>10</v>
      </c>
      <c r="C6" t="s">
        <v>11</v>
      </c>
      <c r="D6" t="s">
        <v>12</v>
      </c>
    </row>
    <row r="7" spans="1:10" x14ac:dyDescent="0.3">
      <c r="A7">
        <v>402</v>
      </c>
      <c r="B7" t="s">
        <v>28</v>
      </c>
      <c r="C7" t="s">
        <v>26</v>
      </c>
      <c r="D7" s="4">
        <v>39</v>
      </c>
    </row>
    <row r="8" spans="1:10" x14ac:dyDescent="0.3">
      <c r="A8">
        <v>403</v>
      </c>
      <c r="B8" t="s">
        <v>29</v>
      </c>
      <c r="C8" t="s">
        <v>26</v>
      </c>
      <c r="D8" s="4">
        <v>59</v>
      </c>
    </row>
    <row r="9" spans="1:10" x14ac:dyDescent="0.3">
      <c r="A9">
        <v>203</v>
      </c>
      <c r="B9" t="s">
        <v>20</v>
      </c>
      <c r="C9" t="s">
        <v>17</v>
      </c>
      <c r="D9" s="4">
        <v>10</v>
      </c>
    </row>
    <row r="10" spans="1:10" x14ac:dyDescent="0.3">
      <c r="A10">
        <v>101</v>
      </c>
      <c r="B10" t="s">
        <v>14</v>
      </c>
      <c r="C10" t="s">
        <v>16</v>
      </c>
      <c r="D10" s="4">
        <v>25</v>
      </c>
    </row>
    <row r="11" spans="1:10" x14ac:dyDescent="0.3">
      <c r="A11">
        <v>305</v>
      </c>
      <c r="B11" t="s">
        <v>33</v>
      </c>
      <c r="C11" t="s">
        <v>25</v>
      </c>
      <c r="D11" s="4">
        <v>15</v>
      </c>
    </row>
    <row r="12" spans="1:10" x14ac:dyDescent="0.3">
      <c r="A12">
        <v>301</v>
      </c>
      <c r="B12" t="s">
        <v>21</v>
      </c>
      <c r="C12" t="s">
        <v>25</v>
      </c>
      <c r="D12" s="4">
        <v>499</v>
      </c>
    </row>
    <row r="13" spans="1:10" x14ac:dyDescent="0.3">
      <c r="A13">
        <v>104</v>
      </c>
      <c r="B13" t="s">
        <v>31</v>
      </c>
      <c r="C13" t="s">
        <v>16</v>
      </c>
      <c r="D13" s="4">
        <v>39.9</v>
      </c>
    </row>
    <row r="14" spans="1:10" x14ac:dyDescent="0.3">
      <c r="A14">
        <v>304</v>
      </c>
      <c r="B14" t="s">
        <v>24</v>
      </c>
      <c r="C14" t="s">
        <v>25</v>
      </c>
      <c r="D14" s="4">
        <v>99</v>
      </c>
    </row>
    <row r="15" spans="1:10" x14ac:dyDescent="0.3">
      <c r="A15">
        <v>201</v>
      </c>
      <c r="B15" t="s">
        <v>18</v>
      </c>
      <c r="C15" t="s">
        <v>17</v>
      </c>
      <c r="D15" s="4">
        <v>62</v>
      </c>
    </row>
    <row r="16" spans="1:10" x14ac:dyDescent="0.3">
      <c r="A16">
        <v>202</v>
      </c>
      <c r="B16" t="s">
        <v>19</v>
      </c>
      <c r="C16" t="s">
        <v>17</v>
      </c>
      <c r="D16" s="4">
        <v>8</v>
      </c>
    </row>
    <row r="17" spans="1:4" x14ac:dyDescent="0.3">
      <c r="A17">
        <v>302</v>
      </c>
      <c r="B17" t="s">
        <v>22</v>
      </c>
      <c r="C17" t="s">
        <v>25</v>
      </c>
      <c r="D17" s="4">
        <v>599</v>
      </c>
    </row>
    <row r="18" spans="1:4" x14ac:dyDescent="0.3">
      <c r="A18">
        <v>401</v>
      </c>
      <c r="B18" t="s">
        <v>27</v>
      </c>
      <c r="C18" t="s">
        <v>26</v>
      </c>
      <c r="D18" s="4">
        <v>9</v>
      </c>
    </row>
    <row r="19" spans="1:4" x14ac:dyDescent="0.3">
      <c r="A19">
        <v>103</v>
      </c>
      <c r="B19" t="s">
        <v>15</v>
      </c>
      <c r="C19" t="s">
        <v>16</v>
      </c>
      <c r="D19" s="4">
        <v>49</v>
      </c>
    </row>
    <row r="20" spans="1:4" x14ac:dyDescent="0.3">
      <c r="A20">
        <v>105</v>
      </c>
      <c r="B20" t="s">
        <v>32</v>
      </c>
      <c r="C20" t="s">
        <v>16</v>
      </c>
      <c r="D20" s="4">
        <v>15.9</v>
      </c>
    </row>
    <row r="21" spans="1:4" x14ac:dyDescent="0.3">
      <c r="A21">
        <v>102</v>
      </c>
      <c r="B21" t="s">
        <v>30</v>
      </c>
      <c r="C21" t="s">
        <v>16</v>
      </c>
      <c r="D21" s="4">
        <v>30</v>
      </c>
    </row>
    <row r="22" spans="1:4" x14ac:dyDescent="0.3">
      <c r="A22">
        <v>303</v>
      </c>
      <c r="B22" t="s">
        <v>23</v>
      </c>
      <c r="C22" t="s">
        <v>25</v>
      </c>
      <c r="D22" s="4">
        <v>299</v>
      </c>
    </row>
  </sheetData>
  <mergeCells count="1">
    <mergeCell ref="A1:J1"/>
  </mergeCells>
  <pageMargins left="0.7" right="0.7" top="0.75" bottom="0.75" header="0.3" footer="0.3"/>
  <pageSetup paperSize="9" scale="78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zoomScaleNormal="100" workbookViewId="0">
      <selection activeCell="A9" sqref="A9"/>
    </sheetView>
  </sheetViews>
  <sheetFormatPr defaultRowHeight="14.4" x14ac:dyDescent="0.3"/>
  <cols>
    <col min="1" max="1" width="11.109375" customWidth="1"/>
  </cols>
  <sheetData>
    <row r="1" spans="1:11" ht="20.399999999999999" thickBot="1" x14ac:dyDescent="0.45">
      <c r="A1" s="24" t="s">
        <v>62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15" thickTop="1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x14ac:dyDescent="0.3">
      <c r="A3" s="10" t="s">
        <v>63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x14ac:dyDescent="0.3">
      <c r="A5" s="10" t="s">
        <v>64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9" spans="1:11" x14ac:dyDescent="0.3">
      <c r="A9" t="s">
        <v>0</v>
      </c>
      <c r="B9" t="s">
        <v>6</v>
      </c>
      <c r="C9" t="s">
        <v>7</v>
      </c>
      <c r="D9" t="s">
        <v>8</v>
      </c>
      <c r="E9" t="s">
        <v>34</v>
      </c>
    </row>
    <row r="10" spans="1:11" x14ac:dyDescent="0.3">
      <c r="A10" t="s">
        <v>1</v>
      </c>
      <c r="B10">
        <v>15800</v>
      </c>
      <c r="C10">
        <v>12900</v>
      </c>
      <c r="D10">
        <v>14500</v>
      </c>
      <c r="E10">
        <f>SUM(Table5[[#This Row],[Kurre]:[Holle]])</f>
        <v>43200</v>
      </c>
    </row>
    <row r="11" spans="1:11" x14ac:dyDescent="0.3">
      <c r="A11" t="s">
        <v>2</v>
      </c>
      <c r="B11">
        <v>17460</v>
      </c>
      <c r="C11">
        <v>13660</v>
      </c>
      <c r="D11">
        <v>13980</v>
      </c>
      <c r="E11">
        <f>SUM(Table5[[#This Row],[Kurre]:[Holle]])</f>
        <v>45100</v>
      </c>
    </row>
    <row r="12" spans="1:11" x14ac:dyDescent="0.3">
      <c r="A12" t="s">
        <v>3</v>
      </c>
      <c r="B12">
        <v>17130</v>
      </c>
      <c r="C12">
        <v>13900</v>
      </c>
      <c r="D12">
        <v>18500</v>
      </c>
      <c r="E12">
        <f>SUM(Table5[[#This Row],[Kurre]:[Holle]])</f>
        <v>49530</v>
      </c>
    </row>
    <row r="13" spans="1:11" x14ac:dyDescent="0.3">
      <c r="A13" t="s">
        <v>4</v>
      </c>
      <c r="B13">
        <v>16500</v>
      </c>
      <c r="C13">
        <v>12200</v>
      </c>
      <c r="D13">
        <v>14200</v>
      </c>
      <c r="E13">
        <f>SUM(Table5[[#This Row],[Kurre]:[Holle]])</f>
        <v>42900</v>
      </c>
    </row>
    <row r="14" spans="1:11" x14ac:dyDescent="0.3">
      <c r="A14" t="s">
        <v>5</v>
      </c>
      <c r="B14">
        <v>18900</v>
      </c>
      <c r="C14">
        <v>15200</v>
      </c>
      <c r="D14">
        <v>19300</v>
      </c>
      <c r="E14">
        <f>SUM(Table5[[#This Row],[Kurre]:[Holle]])</f>
        <v>53400</v>
      </c>
    </row>
  </sheetData>
  <mergeCells count="1">
    <mergeCell ref="A1:K1"/>
  </mergeCells>
  <pageMargins left="0.7" right="0.7" top="0.75" bottom="0.75" header="0.3" footer="0.3"/>
  <pageSetup paperSize="9" orientation="landscape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workbookViewId="0">
      <selection activeCell="A6" sqref="A6"/>
    </sheetView>
  </sheetViews>
  <sheetFormatPr defaultRowHeight="14.4" x14ac:dyDescent="0.3"/>
  <cols>
    <col min="1" max="1" width="11.33203125" customWidth="1"/>
    <col min="2" max="2" width="24.109375" bestFit="1" customWidth="1"/>
    <col min="3" max="3" width="11.6640625" bestFit="1" customWidth="1"/>
  </cols>
  <sheetData>
    <row r="1" spans="1:10" ht="20.399999999999999" thickBot="1" x14ac:dyDescent="0.45">
      <c r="A1" s="19" t="s">
        <v>73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5" thickTop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x14ac:dyDescent="0.3">
      <c r="A3" s="10" t="s">
        <v>74</v>
      </c>
      <c r="B3" s="9"/>
      <c r="C3" s="9"/>
      <c r="D3" s="9"/>
      <c r="E3" s="9"/>
      <c r="F3" s="9"/>
      <c r="G3" s="9"/>
      <c r="H3" s="9"/>
      <c r="I3" s="9"/>
      <c r="J3" s="9"/>
    </row>
    <row r="4" spans="1:10" x14ac:dyDescent="0.3">
      <c r="A4" s="10" t="s">
        <v>75</v>
      </c>
      <c r="B4" s="9"/>
      <c r="C4" s="9"/>
      <c r="D4" s="9"/>
      <c r="E4" s="9"/>
      <c r="F4" s="9"/>
      <c r="G4" s="9"/>
      <c r="H4" s="9"/>
      <c r="I4" s="9"/>
      <c r="J4" s="9"/>
    </row>
    <row r="6" spans="1:10" x14ac:dyDescent="0.3">
      <c r="A6" t="s">
        <v>9</v>
      </c>
      <c r="B6" t="s">
        <v>10</v>
      </c>
      <c r="C6" t="s">
        <v>11</v>
      </c>
      <c r="D6" t="s">
        <v>12</v>
      </c>
    </row>
    <row r="7" spans="1:10" x14ac:dyDescent="0.3">
      <c r="A7">
        <v>402</v>
      </c>
      <c r="B7" t="s">
        <v>28</v>
      </c>
      <c r="C7" t="s">
        <v>26</v>
      </c>
      <c r="D7" s="4">
        <v>39</v>
      </c>
    </row>
    <row r="8" spans="1:10" x14ac:dyDescent="0.3">
      <c r="A8">
        <v>403</v>
      </c>
      <c r="B8" t="s">
        <v>29</v>
      </c>
      <c r="C8" t="s">
        <v>26</v>
      </c>
      <c r="D8" s="4">
        <v>59</v>
      </c>
    </row>
    <row r="9" spans="1:10" x14ac:dyDescent="0.3">
      <c r="A9">
        <v>203</v>
      </c>
      <c r="B9" t="s">
        <v>20</v>
      </c>
      <c r="C9" t="s">
        <v>17</v>
      </c>
      <c r="D9" s="4">
        <v>10</v>
      </c>
    </row>
    <row r="10" spans="1:10" x14ac:dyDescent="0.3">
      <c r="A10">
        <v>101</v>
      </c>
      <c r="B10" t="s">
        <v>14</v>
      </c>
      <c r="C10" t="s">
        <v>16</v>
      </c>
      <c r="D10" s="4">
        <v>25</v>
      </c>
    </row>
    <row r="11" spans="1:10" x14ac:dyDescent="0.3">
      <c r="A11">
        <v>305</v>
      </c>
      <c r="B11" t="s">
        <v>33</v>
      </c>
      <c r="C11" t="s">
        <v>25</v>
      </c>
      <c r="D11" s="4">
        <v>15</v>
      </c>
    </row>
    <row r="12" spans="1:10" x14ac:dyDescent="0.3">
      <c r="A12">
        <v>301</v>
      </c>
      <c r="B12" t="s">
        <v>21</v>
      </c>
      <c r="C12" t="s">
        <v>25</v>
      </c>
      <c r="D12" s="4">
        <v>499</v>
      </c>
    </row>
    <row r="13" spans="1:10" x14ac:dyDescent="0.3">
      <c r="A13">
        <v>104</v>
      </c>
      <c r="B13" t="s">
        <v>31</v>
      </c>
      <c r="C13" t="s">
        <v>16</v>
      </c>
      <c r="D13" s="4">
        <v>39.9</v>
      </c>
    </row>
    <row r="14" spans="1:10" x14ac:dyDescent="0.3">
      <c r="A14">
        <v>304</v>
      </c>
      <c r="B14" t="s">
        <v>24</v>
      </c>
      <c r="C14" t="s">
        <v>25</v>
      </c>
      <c r="D14" s="4">
        <v>99</v>
      </c>
    </row>
    <row r="15" spans="1:10" x14ac:dyDescent="0.3">
      <c r="A15">
        <v>201</v>
      </c>
      <c r="B15" t="s">
        <v>18</v>
      </c>
      <c r="C15" t="s">
        <v>17</v>
      </c>
      <c r="D15" s="4">
        <v>62</v>
      </c>
    </row>
    <row r="16" spans="1:10" x14ac:dyDescent="0.3">
      <c r="A16">
        <v>202</v>
      </c>
      <c r="B16" t="s">
        <v>19</v>
      </c>
      <c r="C16" t="s">
        <v>17</v>
      </c>
      <c r="D16" s="4">
        <v>8</v>
      </c>
    </row>
    <row r="17" spans="1:4" x14ac:dyDescent="0.3">
      <c r="A17">
        <v>302</v>
      </c>
      <c r="B17" t="s">
        <v>22</v>
      </c>
      <c r="C17" t="s">
        <v>25</v>
      </c>
      <c r="D17" s="4">
        <v>599</v>
      </c>
    </row>
    <row r="18" spans="1:4" x14ac:dyDescent="0.3">
      <c r="A18">
        <v>401</v>
      </c>
      <c r="B18" t="s">
        <v>27</v>
      </c>
      <c r="C18" t="s">
        <v>26</v>
      </c>
      <c r="D18" s="4">
        <v>9</v>
      </c>
    </row>
    <row r="19" spans="1:4" x14ac:dyDescent="0.3">
      <c r="A19">
        <v>103</v>
      </c>
      <c r="B19" t="s">
        <v>15</v>
      </c>
      <c r="C19" t="s">
        <v>16</v>
      </c>
      <c r="D19" s="4">
        <v>49</v>
      </c>
    </row>
    <row r="20" spans="1:4" x14ac:dyDescent="0.3">
      <c r="A20">
        <v>105</v>
      </c>
      <c r="B20" t="s">
        <v>32</v>
      </c>
      <c r="C20" t="s">
        <v>16</v>
      </c>
      <c r="D20" s="4">
        <v>15.9</v>
      </c>
    </row>
    <row r="21" spans="1:4" x14ac:dyDescent="0.3">
      <c r="A21">
        <v>102</v>
      </c>
      <c r="B21" t="s">
        <v>30</v>
      </c>
      <c r="C21" t="s">
        <v>16</v>
      </c>
      <c r="D21" s="4">
        <v>30</v>
      </c>
    </row>
    <row r="22" spans="1:4" x14ac:dyDescent="0.3">
      <c r="A22">
        <v>303</v>
      </c>
      <c r="B22" t="s">
        <v>23</v>
      </c>
      <c r="C22" t="s">
        <v>25</v>
      </c>
      <c r="D22" s="4">
        <v>299</v>
      </c>
    </row>
  </sheetData>
  <mergeCells count="1">
    <mergeCell ref="A1:J1"/>
  </mergeCells>
  <pageMargins left="0.7" right="0.7" top="0.75" bottom="0.75" header="0.3" footer="0.3"/>
  <pageSetup paperSize="9" scale="78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zoomScaleNormal="100" workbookViewId="0">
      <selection activeCell="A12" sqref="A12"/>
    </sheetView>
  </sheetViews>
  <sheetFormatPr defaultRowHeight="14.4" x14ac:dyDescent="0.3"/>
  <cols>
    <col min="1" max="1" width="11.109375" customWidth="1"/>
  </cols>
  <sheetData>
    <row r="1" spans="1:11" ht="20.399999999999999" thickBot="1" x14ac:dyDescent="0.45">
      <c r="A1" s="24" t="s">
        <v>56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15" thickTop="1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x14ac:dyDescent="0.3">
      <c r="A3" s="10" t="s">
        <v>57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x14ac:dyDescent="0.3">
      <c r="A4" s="11" t="s">
        <v>83</v>
      </c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x14ac:dyDescent="0.3">
      <c r="A5" s="11" t="s">
        <v>61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x14ac:dyDescent="0.3">
      <c r="A7" s="10" t="s">
        <v>58</v>
      </c>
      <c r="B7" s="9"/>
      <c r="C7" s="9"/>
      <c r="D7" s="9"/>
      <c r="E7" s="9"/>
      <c r="F7" s="9"/>
      <c r="G7" s="9"/>
      <c r="H7" s="9"/>
      <c r="I7" s="9"/>
      <c r="J7" s="9"/>
      <c r="K7" s="9"/>
    </row>
    <row r="8" spans="1:11" x14ac:dyDescent="0.3">
      <c r="A8" s="9" t="s">
        <v>59</v>
      </c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</row>
    <row r="10" spans="1:11" x14ac:dyDescent="0.3">
      <c r="A10" s="10" t="s">
        <v>60</v>
      </c>
      <c r="B10" s="9"/>
      <c r="C10" s="9"/>
      <c r="D10" s="9"/>
      <c r="E10" s="9"/>
      <c r="F10" s="9"/>
      <c r="G10" s="9"/>
      <c r="H10" s="9"/>
      <c r="I10" s="9"/>
      <c r="J10" s="9"/>
      <c r="K10" s="9"/>
    </row>
    <row r="12" spans="1:11" x14ac:dyDescent="0.3">
      <c r="A12" t="s">
        <v>0</v>
      </c>
      <c r="B12" t="s">
        <v>6</v>
      </c>
      <c r="C12" t="s">
        <v>7</v>
      </c>
      <c r="D12" t="s">
        <v>8</v>
      </c>
      <c r="E12" t="s">
        <v>34</v>
      </c>
    </row>
    <row r="13" spans="1:11" x14ac:dyDescent="0.3">
      <c r="A13" t="s">
        <v>1</v>
      </c>
      <c r="B13">
        <v>15800</v>
      </c>
      <c r="C13">
        <v>12900</v>
      </c>
      <c r="D13">
        <v>14500</v>
      </c>
      <c r="E13">
        <f>SUM(Table7[[#This Row],[Kurre]:[Holle]])</f>
        <v>43200</v>
      </c>
    </row>
    <row r="14" spans="1:11" x14ac:dyDescent="0.3">
      <c r="A14" t="s">
        <v>2</v>
      </c>
      <c r="B14">
        <v>17460</v>
      </c>
      <c r="C14">
        <v>13660</v>
      </c>
      <c r="D14">
        <v>13980</v>
      </c>
      <c r="E14">
        <f>SUM(Table7[[#This Row],[Kurre]:[Holle]])</f>
        <v>45100</v>
      </c>
    </row>
    <row r="15" spans="1:11" x14ac:dyDescent="0.3">
      <c r="A15" t="s">
        <v>3</v>
      </c>
      <c r="B15">
        <v>17130</v>
      </c>
      <c r="C15">
        <v>13900</v>
      </c>
      <c r="D15">
        <v>18500</v>
      </c>
      <c r="E15">
        <f>SUM(Table7[[#This Row],[Kurre]:[Holle]])</f>
        <v>49530</v>
      </c>
    </row>
    <row r="16" spans="1:11" x14ac:dyDescent="0.3">
      <c r="A16" t="s">
        <v>4</v>
      </c>
      <c r="B16">
        <v>16500</v>
      </c>
      <c r="C16">
        <v>12200</v>
      </c>
      <c r="D16">
        <v>14200</v>
      </c>
      <c r="E16">
        <f>SUM(Table7[[#This Row],[Kurre]:[Holle]])</f>
        <v>42900</v>
      </c>
    </row>
    <row r="17" spans="1:5" x14ac:dyDescent="0.3">
      <c r="A17" t="s">
        <v>5</v>
      </c>
      <c r="B17">
        <v>18900</v>
      </c>
      <c r="C17">
        <v>15200</v>
      </c>
      <c r="D17">
        <v>19300</v>
      </c>
      <c r="E17">
        <f>SUM(Table7[[#This Row],[Kurre]:[Holle]])</f>
        <v>53400</v>
      </c>
    </row>
  </sheetData>
  <mergeCells count="1">
    <mergeCell ref="A1:K1"/>
  </mergeCells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zoomScaleNormal="100" workbookViewId="0">
      <selection activeCell="A15" sqref="A15"/>
    </sheetView>
  </sheetViews>
  <sheetFormatPr defaultRowHeight="14.4" x14ac:dyDescent="0.3"/>
  <cols>
    <col min="1" max="1" width="11.109375" customWidth="1"/>
  </cols>
  <sheetData>
    <row r="1" spans="1:11" ht="20.399999999999999" thickBot="1" x14ac:dyDescent="0.45">
      <c r="A1" s="24" t="s">
        <v>84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15" thickTop="1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x14ac:dyDescent="0.3">
      <c r="A3" s="10" t="s">
        <v>88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x14ac:dyDescent="0.3">
      <c r="A4" s="11" t="s">
        <v>85</v>
      </c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x14ac:dyDescent="0.3">
      <c r="A5" s="11" t="s">
        <v>89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x14ac:dyDescent="0.3">
      <c r="A6" s="10" t="s">
        <v>86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x14ac:dyDescent="0.3">
      <c r="A7" s="9"/>
      <c r="B7" s="9"/>
      <c r="C7" s="9"/>
      <c r="D7" s="9"/>
      <c r="E7" s="9"/>
      <c r="F7" s="9"/>
      <c r="G7" s="9"/>
      <c r="H7" s="9"/>
      <c r="I7" s="9"/>
      <c r="J7" s="9"/>
      <c r="K7" s="9"/>
    </row>
    <row r="8" spans="1:11" x14ac:dyDescent="0.3">
      <c r="A8" s="10" t="s">
        <v>90</v>
      </c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x14ac:dyDescent="0.3">
      <c r="A9" s="10" t="s">
        <v>91</v>
      </c>
      <c r="B9" s="9"/>
      <c r="C9" s="9"/>
      <c r="D9" s="9"/>
      <c r="E9" s="9"/>
      <c r="F9" s="9"/>
      <c r="G9" s="9"/>
      <c r="H9" s="9"/>
      <c r="I9" s="9"/>
      <c r="J9" s="9"/>
      <c r="K9" s="9"/>
    </row>
    <row r="10" spans="1:11" x14ac:dyDescent="0.3">
      <c r="A10" s="10" t="s">
        <v>93</v>
      </c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x14ac:dyDescent="0.3">
      <c r="A11" s="10" t="s">
        <v>92</v>
      </c>
      <c r="B11" s="9"/>
      <c r="C11" s="9"/>
      <c r="D11" s="9"/>
      <c r="E11" s="9"/>
      <c r="F11" s="9"/>
      <c r="G11" s="9"/>
      <c r="H11" s="9"/>
      <c r="I11" s="9"/>
      <c r="J11" s="9"/>
      <c r="K11" s="9"/>
    </row>
    <row r="13" spans="1:11" x14ac:dyDescent="0.3">
      <c r="A13" s="16" t="s">
        <v>87</v>
      </c>
      <c r="B13" s="17">
        <f>SUM(Table8[Kurre])</f>
        <v>85790</v>
      </c>
      <c r="C13" s="17">
        <f>SUM(Table8[Sini])</f>
        <v>67860</v>
      </c>
      <c r="D13" s="17">
        <f>SUM(Table8[Holle])</f>
        <v>80480</v>
      </c>
      <c r="E13" s="17">
        <f>SUM(Table8[Kaikki])</f>
        <v>234130</v>
      </c>
    </row>
    <row r="15" spans="1:11" x14ac:dyDescent="0.3">
      <c r="A15" t="s">
        <v>0</v>
      </c>
      <c r="B15" t="s">
        <v>6</v>
      </c>
      <c r="C15" t="s">
        <v>7</v>
      </c>
      <c r="D15" t="s">
        <v>8</v>
      </c>
      <c r="E15" t="s">
        <v>34</v>
      </c>
    </row>
    <row r="16" spans="1:11" x14ac:dyDescent="0.3">
      <c r="A16" t="s">
        <v>1</v>
      </c>
      <c r="B16">
        <v>15800</v>
      </c>
      <c r="C16">
        <v>12900</v>
      </c>
      <c r="D16">
        <v>14500</v>
      </c>
      <c r="E16">
        <f>SUM(Table8[[#This Row],[Kurre]:[Holle]])</f>
        <v>43200</v>
      </c>
    </row>
    <row r="17" spans="1:5" x14ac:dyDescent="0.3">
      <c r="A17" t="s">
        <v>2</v>
      </c>
      <c r="B17">
        <v>17460</v>
      </c>
      <c r="C17">
        <v>13660</v>
      </c>
      <c r="D17">
        <v>13980</v>
      </c>
      <c r="E17">
        <f>SUM(Table8[[#This Row],[Kurre]:[Holle]])</f>
        <v>45100</v>
      </c>
    </row>
    <row r="18" spans="1:5" x14ac:dyDescent="0.3">
      <c r="A18" t="s">
        <v>3</v>
      </c>
      <c r="B18">
        <v>17130</v>
      </c>
      <c r="C18">
        <v>13900</v>
      </c>
      <c r="D18">
        <v>18500</v>
      </c>
      <c r="E18">
        <f>SUM(Table8[[#This Row],[Kurre]:[Holle]])</f>
        <v>49530</v>
      </c>
    </row>
    <row r="19" spans="1:5" x14ac:dyDescent="0.3">
      <c r="A19" t="s">
        <v>4</v>
      </c>
      <c r="B19">
        <v>16500</v>
      </c>
      <c r="C19">
        <v>12200</v>
      </c>
      <c r="D19">
        <v>14200</v>
      </c>
      <c r="E19">
        <f>SUM(Table8[[#This Row],[Kurre]:[Holle]])</f>
        <v>42900</v>
      </c>
    </row>
    <row r="20" spans="1:5" x14ac:dyDescent="0.3">
      <c r="A20" t="s">
        <v>5</v>
      </c>
      <c r="B20">
        <v>18900</v>
      </c>
      <c r="C20">
        <v>15200</v>
      </c>
      <c r="D20">
        <v>19300</v>
      </c>
      <c r="E20">
        <f>SUM(Table8[[#This Row],[Kurre]:[Holle]])</f>
        <v>53400</v>
      </c>
    </row>
  </sheetData>
  <mergeCells count="1">
    <mergeCell ref="A1:K1"/>
  </mergeCells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9</vt:i4>
      </vt:variant>
    </vt:vector>
  </HeadingPairs>
  <TitlesOfParts>
    <vt:vector size="9" baseType="lpstr">
      <vt:lpstr>Etusivu</vt:lpstr>
      <vt:lpstr>Taul1</vt:lpstr>
      <vt:lpstr>Taul2</vt:lpstr>
      <vt:lpstr>Taul3</vt:lpstr>
      <vt:lpstr>Taul4</vt:lpstr>
      <vt:lpstr>Taul5</vt:lpstr>
      <vt:lpstr>Taul6</vt:lpstr>
      <vt:lpstr>Taul7</vt:lpstr>
      <vt:lpstr>Taul8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(Taulukko)</dc:title>
  <dc:subject/>
  <dc:creator>Aki Taanila</dc:creator>
  <cp:lastModifiedBy>Petri Jämsen</cp:lastModifiedBy>
  <cp:lastPrinted>2011-03-23T10:05:36Z</cp:lastPrinted>
  <dcterms:created xsi:type="dcterms:W3CDTF">2010-10-30T09:30:29Z</dcterms:created>
  <dcterms:modified xsi:type="dcterms:W3CDTF">2015-05-04T14:00:12Z</dcterms:modified>
</cp:coreProperties>
</file>