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ouvolankaupunki-my.sharepoint.com/personal/sinikka_kytomaki_kouvola_fi/Documents/Desktop/"/>
    </mc:Choice>
  </mc:AlternateContent>
  <xr:revisionPtr revIDLastSave="0" documentId="8_{4290A5B3-5076-4627-8556-B08C056AE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20" i="1" l="1"/>
  <c r="B20" i="1"/>
  <c r="I21" i="1"/>
  <c r="H20" i="1"/>
  <c r="G20" i="1"/>
  <c r="F20" i="1"/>
  <c r="I12" i="1"/>
  <c r="I13" i="1"/>
  <c r="I14" i="1"/>
  <c r="I15" i="1"/>
  <c r="I16" i="1"/>
  <c r="I17" i="1"/>
  <c r="I18" i="1"/>
  <c r="I19" i="1"/>
  <c r="I11" i="1"/>
  <c r="D12" i="1"/>
  <c r="D13" i="1"/>
  <c r="D19" i="1"/>
  <c r="D15" i="1"/>
  <c r="D16" i="1"/>
  <c r="D17" i="1"/>
  <c r="D18" i="1"/>
  <c r="D14" i="1"/>
  <c r="D11" i="1"/>
  <c r="D5" i="1"/>
  <c r="D6" i="1"/>
  <c r="D7" i="1"/>
  <c r="D8" i="1"/>
  <c r="I5" i="1"/>
  <c r="I6" i="1"/>
  <c r="I7" i="1"/>
  <c r="I8" i="1"/>
  <c r="I4" i="1"/>
  <c r="D4" i="1"/>
  <c r="I20" i="1" l="1"/>
  <c r="D20" i="1"/>
</calcChain>
</file>

<file path=xl/sharedStrings.xml><?xml version="1.0" encoding="utf-8"?>
<sst xmlns="http://schemas.openxmlformats.org/spreadsheetml/2006/main" count="27" uniqueCount="26">
  <si>
    <t>Äidinkieli ja kirjallisuus</t>
  </si>
  <si>
    <t>A1-kieli englanti</t>
  </si>
  <si>
    <t>B1-kieli ruotsi</t>
  </si>
  <si>
    <t>Matematiikka</t>
  </si>
  <si>
    <t>Ympräistöoppi</t>
  </si>
  <si>
    <t>Biologia ja maantieto</t>
  </si>
  <si>
    <t>Fysiikka ja kemia</t>
  </si>
  <si>
    <t>Uskonto/elämänkatsoustieto</t>
  </si>
  <si>
    <t>Musiikki</t>
  </si>
  <si>
    <t>Kuvataide</t>
  </si>
  <si>
    <t xml:space="preserve">Käsityö </t>
  </si>
  <si>
    <t>Liikunta</t>
  </si>
  <si>
    <t>Taito- ja taideaineiden valinnaiset</t>
  </si>
  <si>
    <t>Valinnaiset aineet</t>
  </si>
  <si>
    <t>YHTEENSÄ</t>
  </si>
  <si>
    <t>Vapaaehtoinen A2-kieli</t>
  </si>
  <si>
    <t>1.</t>
  </si>
  <si>
    <t>2.</t>
  </si>
  <si>
    <t>3.</t>
  </si>
  <si>
    <t>4.</t>
  </si>
  <si>
    <t>5.</t>
  </si>
  <si>
    <t>6.</t>
  </si>
  <si>
    <t>YHT.</t>
  </si>
  <si>
    <t xml:space="preserve">Historia ja                                                 yhteiskuntaoppi             </t>
  </si>
  <si>
    <t>Korian ja Napan koulut</t>
  </si>
  <si>
    <t>Perusopetuksen tuntijako 1.8.2025 alkaen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</si>
</sst>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7" xfId="0" applyFont="1" applyBorder="1"/>
    <xf numFmtId="0" fontId="1" fillId="4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4" xfId="0" applyFont="1" applyBorder="1"/>
    <xf numFmtId="0" fontId="1" fillId="0" borderId="4" xfId="0" applyFont="1" applyBorder="1" applyAlignment="1">
      <alignment horizontal="center"/>
    </xf>
    <xf numFmtId="0" fontId="2" fillId="0" borderId="6" xfId="0" applyFont="1" applyBorder="1"/>
    <xf numFmtId="0" fontId="0" fillId="0" borderId="2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9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5</xdr:row>
      <xdr:rowOff>91440</xdr:rowOff>
    </xdr:from>
    <xdr:to>
      <xdr:col>2</xdr:col>
      <xdr:colOff>502920</xdr:colOff>
      <xdr:row>5</xdr:row>
      <xdr:rowOff>91440</xdr:rowOff>
    </xdr:to>
    <xdr:cxnSp macro="">
      <xdr:nvCxnSpPr>
        <xdr:cNvPr id="3" name="Suora yhdysvii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583180" y="1082040"/>
          <a:ext cx="10134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91440</xdr:colOff>
      <xdr:row>5</xdr:row>
      <xdr:rowOff>99060</xdr:rowOff>
    </xdr:from>
    <xdr:to>
      <xdr:col>6</xdr:col>
      <xdr:colOff>510540</xdr:colOff>
      <xdr:row>5</xdr:row>
      <xdr:rowOff>99060</xdr:rowOff>
    </xdr:to>
    <xdr:cxnSp macro="">
      <xdr:nvCxnSpPr>
        <xdr:cNvPr id="6" name="Suora yhdysviiv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404360" y="1120140"/>
          <a:ext cx="16383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</xdr:colOff>
      <xdr:row>12</xdr:row>
      <xdr:rowOff>99060</xdr:rowOff>
    </xdr:from>
    <xdr:to>
      <xdr:col>2</xdr:col>
      <xdr:colOff>495300</xdr:colOff>
      <xdr:row>12</xdr:row>
      <xdr:rowOff>99060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575560" y="2560320"/>
          <a:ext cx="10134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</xdr:colOff>
      <xdr:row>11</xdr:row>
      <xdr:rowOff>114300</xdr:rowOff>
    </xdr:from>
    <xdr:to>
      <xdr:col>2</xdr:col>
      <xdr:colOff>495300</xdr:colOff>
      <xdr:row>11</xdr:row>
      <xdr:rowOff>114300</xdr:rowOff>
    </xdr:to>
    <xdr:cxnSp macro="">
      <xdr:nvCxnSpPr>
        <xdr:cNvPr id="11" name="Suora yhdysviiv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575560" y="2369820"/>
          <a:ext cx="10134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</xdr:colOff>
      <xdr:row>11</xdr:row>
      <xdr:rowOff>121920</xdr:rowOff>
    </xdr:from>
    <xdr:to>
      <xdr:col>5</xdr:col>
      <xdr:colOff>487680</xdr:colOff>
      <xdr:row>11</xdr:row>
      <xdr:rowOff>121920</xdr:rowOff>
    </xdr:to>
    <xdr:cxnSp macro="">
      <xdr:nvCxnSpPr>
        <xdr:cNvPr id="12" name="Suora yhdysviiv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396740" y="2377440"/>
          <a:ext cx="10134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99060</xdr:colOff>
      <xdr:row>12</xdr:row>
      <xdr:rowOff>129540</xdr:rowOff>
    </xdr:from>
    <xdr:to>
      <xdr:col>4</xdr:col>
      <xdr:colOff>541020</xdr:colOff>
      <xdr:row>12</xdr:row>
      <xdr:rowOff>129540</xdr:rowOff>
    </xdr:to>
    <xdr:cxnSp macro="">
      <xdr:nvCxnSpPr>
        <xdr:cNvPr id="13" name="Suora yhdysviiv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411980" y="2590800"/>
          <a:ext cx="4419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83820</xdr:colOff>
      <xdr:row>12</xdr:row>
      <xdr:rowOff>114300</xdr:rowOff>
    </xdr:from>
    <xdr:to>
      <xdr:col>7</xdr:col>
      <xdr:colOff>525780</xdr:colOff>
      <xdr:row>12</xdr:row>
      <xdr:rowOff>114300</xdr:rowOff>
    </xdr:to>
    <xdr:cxnSp macro="">
      <xdr:nvCxnSpPr>
        <xdr:cNvPr id="16" name="Suora yhdysviiv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6225540" y="2575560"/>
          <a:ext cx="4419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</xdr:colOff>
      <xdr:row>20</xdr:row>
      <xdr:rowOff>106680</xdr:rowOff>
    </xdr:from>
    <xdr:to>
      <xdr:col>2</xdr:col>
      <xdr:colOff>495300</xdr:colOff>
      <xdr:row>20</xdr:row>
      <xdr:rowOff>106680</xdr:rowOff>
    </xdr:to>
    <xdr:cxnSp macro="">
      <xdr:nvCxnSpPr>
        <xdr:cNvPr id="18" name="Suora yhdysviiv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575560" y="4213860"/>
          <a:ext cx="10134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441960</xdr:colOff>
      <xdr:row>7</xdr:row>
      <xdr:rowOff>0</xdr:rowOff>
    </xdr:to>
    <xdr:cxnSp macro="">
      <xdr:nvCxnSpPr>
        <xdr:cNvPr id="20" name="Suora yhdysviiv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922520" y="1432560"/>
          <a:ext cx="4419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91440</xdr:colOff>
      <xdr:row>18</xdr:row>
      <xdr:rowOff>91440</xdr:rowOff>
    </xdr:from>
    <xdr:to>
      <xdr:col>4</xdr:col>
      <xdr:colOff>533400</xdr:colOff>
      <xdr:row>18</xdr:row>
      <xdr:rowOff>91440</xdr:rowOff>
    </xdr:to>
    <xdr:cxnSp macro="">
      <xdr:nvCxnSpPr>
        <xdr:cNvPr id="21" name="Suora yhdysviiva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4404360" y="3787140"/>
          <a:ext cx="4419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</xdr:colOff>
      <xdr:row>20</xdr:row>
      <xdr:rowOff>114300</xdr:rowOff>
    </xdr:from>
    <xdr:to>
      <xdr:col>4</xdr:col>
      <xdr:colOff>510540</xdr:colOff>
      <xdr:row>20</xdr:row>
      <xdr:rowOff>114300</xdr:rowOff>
    </xdr:to>
    <xdr:cxnSp macro="">
      <xdr:nvCxnSpPr>
        <xdr:cNvPr id="22" name="Suora yhdysviiv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381500" y="4221480"/>
          <a:ext cx="44196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A2" sqref="A2"/>
    </sheetView>
  </sheetViews>
  <sheetFormatPr defaultColWidth="8.85546875" defaultRowHeight="15.75" x14ac:dyDescent="0.25"/>
  <cols>
    <col min="1" max="1" width="36.28515625" style="1" customWidth="1"/>
    <col min="2" max="9" width="8.85546875" style="3"/>
    <col min="10" max="16384" width="8.85546875" style="1"/>
  </cols>
  <sheetData>
    <row r="1" spans="1:9" x14ac:dyDescent="0.25">
      <c r="A1" s="1" t="s">
        <v>25</v>
      </c>
    </row>
    <row r="2" spans="1:9" ht="54.75" customHeight="1" thickBot="1" x14ac:dyDescent="0.3">
      <c r="A2" s="36" t="s">
        <v>24</v>
      </c>
      <c r="B2" s="4"/>
      <c r="D2" s="4"/>
      <c r="E2" s="4"/>
    </row>
    <row r="3" spans="1:9" ht="20.45" customHeight="1" thickBot="1" x14ac:dyDescent="0.3">
      <c r="A3" s="8"/>
      <c r="B3" s="6" t="s">
        <v>16</v>
      </c>
      <c r="C3" s="7" t="s">
        <v>17</v>
      </c>
      <c r="D3" s="7" t="s">
        <v>22</v>
      </c>
      <c r="E3" s="7" t="s">
        <v>18</v>
      </c>
      <c r="F3" s="6" t="s">
        <v>19</v>
      </c>
      <c r="G3" s="7" t="s">
        <v>20</v>
      </c>
      <c r="H3" s="10" t="s">
        <v>21</v>
      </c>
      <c r="I3" s="10" t="s">
        <v>22</v>
      </c>
    </row>
    <row r="4" spans="1:9" ht="20.45" customHeight="1" thickBot="1" x14ac:dyDescent="0.3">
      <c r="A4" s="22" t="s">
        <v>0</v>
      </c>
      <c r="B4" s="12">
        <v>8</v>
      </c>
      <c r="C4" s="5">
        <v>7</v>
      </c>
      <c r="D4" s="11">
        <f>SUM(B4:C4)</f>
        <v>15</v>
      </c>
      <c r="E4" s="12">
        <v>6</v>
      </c>
      <c r="F4" s="13">
        <v>5</v>
      </c>
      <c r="G4" s="12">
        <v>4</v>
      </c>
      <c r="H4" s="14">
        <v>4</v>
      </c>
      <c r="I4" s="15">
        <f>SUM(E4:H4)</f>
        <v>19</v>
      </c>
    </row>
    <row r="5" spans="1:9" ht="20.45" customHeight="1" thickBot="1" x14ac:dyDescent="0.3">
      <c r="A5" s="21" t="s">
        <v>1</v>
      </c>
      <c r="B5" s="29">
        <v>1</v>
      </c>
      <c r="C5" s="31">
        <v>1</v>
      </c>
      <c r="D5" s="11">
        <f t="shared" ref="D5:D8" si="0">SUM(B5:C5)</f>
        <v>2</v>
      </c>
      <c r="E5" s="16">
        <v>2</v>
      </c>
      <c r="F5" s="17">
        <v>2</v>
      </c>
      <c r="G5" s="16">
        <v>3</v>
      </c>
      <c r="H5" s="18">
        <v>2</v>
      </c>
      <c r="I5" s="15">
        <f t="shared" ref="I5:I8" si="1">SUM(E5:H5)</f>
        <v>9</v>
      </c>
    </row>
    <row r="6" spans="1:9" ht="20.45" customHeight="1" thickBot="1" x14ac:dyDescent="0.3">
      <c r="A6" s="22" t="s">
        <v>2</v>
      </c>
      <c r="B6" s="39"/>
      <c r="C6" s="40"/>
      <c r="D6" s="11">
        <f t="shared" si="0"/>
        <v>0</v>
      </c>
      <c r="E6" s="37"/>
      <c r="F6" s="41"/>
      <c r="G6" s="38"/>
      <c r="H6" s="14">
        <v>2</v>
      </c>
      <c r="I6" s="15">
        <f t="shared" si="1"/>
        <v>2</v>
      </c>
    </row>
    <row r="7" spans="1:9" ht="20.45" customHeight="1" thickBot="1" x14ac:dyDescent="0.3">
      <c r="A7" s="23" t="s">
        <v>3</v>
      </c>
      <c r="B7" s="12">
        <v>3</v>
      </c>
      <c r="C7" s="12">
        <v>4</v>
      </c>
      <c r="D7" s="11">
        <f t="shared" si="0"/>
        <v>7</v>
      </c>
      <c r="E7" s="5">
        <v>4</v>
      </c>
      <c r="F7" s="19">
        <v>4</v>
      </c>
      <c r="G7" s="5">
        <v>4</v>
      </c>
      <c r="H7" s="20">
        <v>3</v>
      </c>
      <c r="I7" s="15">
        <f t="shared" si="1"/>
        <v>15</v>
      </c>
    </row>
    <row r="8" spans="1:9" ht="20.45" customHeight="1" thickBot="1" x14ac:dyDescent="0.3">
      <c r="A8" s="24" t="s">
        <v>4</v>
      </c>
      <c r="B8" s="16">
        <v>2</v>
      </c>
      <c r="C8" s="16">
        <v>2</v>
      </c>
      <c r="D8" s="11">
        <f t="shared" si="0"/>
        <v>4</v>
      </c>
      <c r="E8" s="16">
        <v>2</v>
      </c>
      <c r="F8" s="16">
        <v>2</v>
      </c>
      <c r="G8" s="16">
        <v>3</v>
      </c>
      <c r="H8" s="16">
        <v>3</v>
      </c>
      <c r="I8" s="15">
        <f t="shared" si="1"/>
        <v>10</v>
      </c>
    </row>
    <row r="9" spans="1:9" ht="20.45" customHeight="1" thickBot="1" x14ac:dyDescent="0.3">
      <c r="A9" s="24" t="s">
        <v>5</v>
      </c>
      <c r="B9" s="42"/>
      <c r="C9" s="43"/>
      <c r="D9" s="44"/>
      <c r="E9" s="43"/>
      <c r="F9" s="43"/>
      <c r="G9" s="43"/>
      <c r="H9" s="43"/>
      <c r="I9" s="40"/>
    </row>
    <row r="10" spans="1:9" ht="20.45" customHeight="1" thickBot="1" x14ac:dyDescent="0.3">
      <c r="A10" s="22" t="s">
        <v>6</v>
      </c>
      <c r="B10" s="45"/>
      <c r="C10" s="46"/>
      <c r="D10" s="46"/>
      <c r="E10" s="46"/>
      <c r="F10" s="46"/>
      <c r="G10" s="46"/>
      <c r="H10" s="46"/>
      <c r="I10" s="47"/>
    </row>
    <row r="11" spans="1:9" ht="20.45" customHeight="1" thickBot="1" x14ac:dyDescent="0.3">
      <c r="A11" s="24" t="s">
        <v>7</v>
      </c>
      <c r="B11" s="13">
        <v>1</v>
      </c>
      <c r="C11" s="12">
        <v>1</v>
      </c>
      <c r="D11" s="11">
        <f>SUM(B11:C11)</f>
        <v>2</v>
      </c>
      <c r="E11" s="12">
        <v>1</v>
      </c>
      <c r="F11" s="13">
        <v>2</v>
      </c>
      <c r="G11" s="12">
        <v>1</v>
      </c>
      <c r="H11" s="14">
        <v>1</v>
      </c>
      <c r="I11" s="15">
        <f>SUM(E11:H11)</f>
        <v>5</v>
      </c>
    </row>
    <row r="12" spans="1:9" ht="20.45" customHeight="1" thickBot="1" x14ac:dyDescent="0.3">
      <c r="A12" s="48" t="s">
        <v>23</v>
      </c>
      <c r="B12" s="37"/>
      <c r="C12" s="38"/>
      <c r="D12" s="11">
        <f t="shared" ref="D12:D13" si="2">SUM(B12:C12)</f>
        <v>0</v>
      </c>
      <c r="E12" s="37"/>
      <c r="F12" s="38"/>
      <c r="G12" s="12">
        <v>1</v>
      </c>
      <c r="H12" s="14">
        <v>2</v>
      </c>
      <c r="I12" s="15">
        <f t="shared" ref="I12:I19" si="3">SUM(E12:H12)</f>
        <v>3</v>
      </c>
    </row>
    <row r="13" spans="1:9" s="2" customFormat="1" ht="20.45" customHeight="1" thickBot="1" x14ac:dyDescent="0.3">
      <c r="A13" s="49"/>
      <c r="B13" s="50"/>
      <c r="C13" s="51"/>
      <c r="D13" s="11">
        <f t="shared" si="2"/>
        <v>0</v>
      </c>
      <c r="E13" s="26"/>
      <c r="F13" s="25">
        <v>1</v>
      </c>
      <c r="G13" s="26">
        <v>1</v>
      </c>
      <c r="H13" s="27"/>
      <c r="I13" s="15">
        <f t="shared" si="3"/>
        <v>2</v>
      </c>
    </row>
    <row r="14" spans="1:9" ht="20.45" customHeight="1" thickBot="1" x14ac:dyDescent="0.3">
      <c r="A14" s="24" t="s">
        <v>8</v>
      </c>
      <c r="B14" s="13">
        <v>1</v>
      </c>
      <c r="C14" s="12">
        <v>1</v>
      </c>
      <c r="D14" s="11">
        <f>SUM(B14:C14)</f>
        <v>2</v>
      </c>
      <c r="E14" s="33">
        <v>1</v>
      </c>
      <c r="F14" s="32">
        <v>1</v>
      </c>
      <c r="G14" s="33">
        <v>2</v>
      </c>
      <c r="H14" s="34">
        <v>1</v>
      </c>
      <c r="I14" s="35">
        <f t="shared" si="3"/>
        <v>5</v>
      </c>
    </row>
    <row r="15" spans="1:9" ht="20.45" customHeight="1" thickBot="1" x14ac:dyDescent="0.3">
      <c r="A15" s="28" t="s">
        <v>9</v>
      </c>
      <c r="B15" s="13">
        <v>1</v>
      </c>
      <c r="C15" s="12">
        <v>1</v>
      </c>
      <c r="D15" s="11">
        <f t="shared" ref="D15:D18" si="4">SUM(B15:C15)</f>
        <v>2</v>
      </c>
      <c r="E15" s="33">
        <v>2</v>
      </c>
      <c r="F15" s="32">
        <v>2</v>
      </c>
      <c r="G15" s="33">
        <v>1</v>
      </c>
      <c r="H15" s="34">
        <v>2</v>
      </c>
      <c r="I15" s="35">
        <f t="shared" si="3"/>
        <v>7</v>
      </c>
    </row>
    <row r="16" spans="1:9" ht="20.45" customHeight="1" thickBot="1" x14ac:dyDescent="0.3">
      <c r="A16" s="24" t="s">
        <v>10</v>
      </c>
      <c r="B16" s="13">
        <v>2</v>
      </c>
      <c r="C16" s="12">
        <v>2</v>
      </c>
      <c r="D16" s="11">
        <f t="shared" si="4"/>
        <v>4</v>
      </c>
      <c r="E16" s="33">
        <v>2</v>
      </c>
      <c r="F16" s="32">
        <v>2</v>
      </c>
      <c r="G16" s="33">
        <v>2</v>
      </c>
      <c r="H16" s="34">
        <v>2</v>
      </c>
      <c r="I16" s="35">
        <f t="shared" si="3"/>
        <v>8</v>
      </c>
    </row>
    <row r="17" spans="1:9" ht="20.45" customHeight="1" thickBot="1" x14ac:dyDescent="0.3">
      <c r="A17" s="24" t="s">
        <v>11</v>
      </c>
      <c r="B17" s="13">
        <v>2</v>
      </c>
      <c r="C17" s="12">
        <v>2</v>
      </c>
      <c r="D17" s="11">
        <f t="shared" si="4"/>
        <v>4</v>
      </c>
      <c r="E17" s="12">
        <v>3</v>
      </c>
      <c r="F17" s="13">
        <v>2</v>
      </c>
      <c r="G17" s="12">
        <v>2</v>
      </c>
      <c r="H17" s="14">
        <v>2</v>
      </c>
      <c r="I17" s="15">
        <f t="shared" si="3"/>
        <v>9</v>
      </c>
    </row>
    <row r="18" spans="1:9" ht="20.45" customHeight="1" thickBot="1" x14ac:dyDescent="0.3">
      <c r="A18" s="24" t="s">
        <v>12</v>
      </c>
      <c r="B18" s="13"/>
      <c r="C18" s="12"/>
      <c r="D18" s="11">
        <f t="shared" si="4"/>
        <v>0</v>
      </c>
      <c r="E18" s="12"/>
      <c r="F18" s="13"/>
      <c r="G18" s="12"/>
      <c r="H18" s="14"/>
      <c r="I18" s="15">
        <f t="shared" si="3"/>
        <v>0</v>
      </c>
    </row>
    <row r="19" spans="1:9" ht="20.45" customHeight="1" thickBot="1" x14ac:dyDescent="0.3">
      <c r="A19" s="24" t="s">
        <v>13</v>
      </c>
      <c r="B19" s="13"/>
      <c r="C19" s="12"/>
      <c r="D19" s="11">
        <f>SUM(B19:C19)</f>
        <v>0</v>
      </c>
      <c r="E19" s="12"/>
      <c r="F19" s="13">
        <v>1</v>
      </c>
      <c r="G19" s="12">
        <v>1</v>
      </c>
      <c r="H19" s="14">
        <v>1</v>
      </c>
      <c r="I19" s="15">
        <f t="shared" si="3"/>
        <v>3</v>
      </c>
    </row>
    <row r="20" spans="1:9" ht="20.45" customHeight="1" thickBot="1" x14ac:dyDescent="0.3">
      <c r="A20" s="30" t="s">
        <v>14</v>
      </c>
      <c r="B20" s="13">
        <f>SUM(B14:B19,B11,B7:B8,B4:B5)</f>
        <v>21</v>
      </c>
      <c r="C20" s="13">
        <f>SUM(C14:C19,C11,C7:C8,C4:C5)</f>
        <v>21</v>
      </c>
      <c r="D20" s="11">
        <f>SUM(D14:D19,D11,D4:D8)</f>
        <v>42</v>
      </c>
      <c r="E20" s="12">
        <f>SUM(E4:E19)</f>
        <v>23</v>
      </c>
      <c r="F20" s="13">
        <f>SUM(F13:F19,F11,F7:F8,F4:F5)</f>
        <v>24</v>
      </c>
      <c r="G20" s="12">
        <f>SUM(G11:G19,G7:G8,G4:G5)</f>
        <v>25</v>
      </c>
      <c r="H20" s="14">
        <f>SUM(H14:H19,H11:H12,H4:H8)</f>
        <v>25</v>
      </c>
      <c r="I20" s="15">
        <f>SUM(I11:I19,I4:I8)</f>
        <v>97</v>
      </c>
    </row>
    <row r="21" spans="1:9" ht="20.45" customHeight="1" thickBot="1" x14ac:dyDescent="0.3">
      <c r="A21" s="24" t="s">
        <v>15</v>
      </c>
      <c r="B21" s="37"/>
      <c r="C21" s="38"/>
      <c r="D21" s="9"/>
      <c r="E21" s="12"/>
      <c r="F21" s="13">
        <v>2</v>
      </c>
      <c r="G21" s="12">
        <v>2</v>
      </c>
      <c r="H21" s="14">
        <v>2</v>
      </c>
      <c r="I21" s="15">
        <f>SUM(F21:H21)</f>
        <v>6</v>
      </c>
    </row>
  </sheetData>
  <mergeCells count="8">
    <mergeCell ref="B21:C21"/>
    <mergeCell ref="B6:C6"/>
    <mergeCell ref="E6:G6"/>
    <mergeCell ref="B9:I10"/>
    <mergeCell ref="A12:A13"/>
    <mergeCell ref="B12:C12"/>
    <mergeCell ref="B13:C13"/>
    <mergeCell ref="E12:F12"/>
  </mergeCells>
  <phoneticPr fontId="4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Kouvolan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Halmesarka Anu</dc:creator>
  <cp:lastModifiedBy>Kytömäki Sinikka</cp:lastModifiedBy>
  <cp:lastPrinted>2025-05-06T04:36:18Z</cp:lastPrinted>
  <dcterms:created xsi:type="dcterms:W3CDTF">2020-04-16T07:29:28Z</dcterms:created>
  <dcterms:modified xsi:type="dcterms:W3CDTF">2025-09-26T08:47:46Z</dcterms:modified>
</cp:coreProperties>
</file>