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opsliitteet\"/>
    </mc:Choice>
  </mc:AlternateContent>
  <bookViews>
    <workbookView xWindow="0" yWindow="0" windowWidth="15270" windowHeight="4560"/>
  </bookViews>
  <sheets>
    <sheet name="Taul1" sheetId="1" r:id="rId1"/>
    <sheet name="Taul2" sheetId="2" r:id="rId2"/>
    <sheet name="Taul3" sheetId="3" r:id="rId3"/>
  </sheets>
  <calcPr calcId="162912"/>
</workbook>
</file>

<file path=xl/calcChain.xml><?xml version="1.0" encoding="utf-8"?>
<calcChain xmlns="http://schemas.openxmlformats.org/spreadsheetml/2006/main">
  <c r="O25" i="1" l="1"/>
  <c r="P25" i="1"/>
  <c r="L23" i="1"/>
  <c r="L28" i="1"/>
  <c r="M27" i="1"/>
  <c r="M23" i="1"/>
  <c r="M28" i="1"/>
  <c r="N27" i="1"/>
  <c r="N23" i="1"/>
  <c r="N28" i="1"/>
  <c r="O28" i="1"/>
  <c r="O29" i="1"/>
  <c r="O30" i="1"/>
  <c r="P30" i="1"/>
  <c r="K29" i="1"/>
  <c r="P29" i="1"/>
  <c r="K7" i="1"/>
  <c r="K8" i="1"/>
  <c r="K9" i="1"/>
  <c r="K10" i="1"/>
  <c r="K11" i="1"/>
  <c r="K15" i="1"/>
  <c r="K16" i="1"/>
  <c r="K17" i="1"/>
  <c r="K18" i="1"/>
  <c r="K19" i="1"/>
  <c r="K20" i="1"/>
  <c r="K23" i="1"/>
  <c r="K28" i="1" s="1"/>
  <c r="P28" i="1" s="1"/>
  <c r="K26" i="1"/>
  <c r="K27" i="1"/>
  <c r="J23" i="1"/>
  <c r="J28" i="1" s="1"/>
  <c r="J27" i="1"/>
  <c r="I23" i="1"/>
  <c r="I27" i="1"/>
  <c r="I28" i="1"/>
  <c r="H23" i="1"/>
  <c r="H28" i="1"/>
  <c r="G23" i="1"/>
  <c r="G28" i="1"/>
  <c r="F23" i="1"/>
  <c r="F28" i="1"/>
  <c r="E23" i="1"/>
  <c r="E28" i="1"/>
  <c r="O27" i="1"/>
  <c r="P27" i="1"/>
  <c r="O26" i="1"/>
  <c r="P26" i="1"/>
  <c r="O22" i="1"/>
  <c r="P22" i="1"/>
  <c r="O23" i="1"/>
  <c r="O21" i="1"/>
  <c r="P21" i="1"/>
  <c r="O20" i="1"/>
  <c r="P20" i="1"/>
  <c r="O19" i="1"/>
  <c r="P19" i="1"/>
  <c r="O18" i="1"/>
  <c r="P18" i="1"/>
  <c r="O17" i="1"/>
  <c r="P17" i="1"/>
  <c r="O16" i="1"/>
  <c r="P16" i="1"/>
  <c r="O15" i="1"/>
  <c r="P15" i="1"/>
  <c r="O13" i="1"/>
  <c r="P14" i="1"/>
  <c r="O12" i="1"/>
  <c r="P13" i="1"/>
  <c r="P12" i="1"/>
  <c r="P11" i="1"/>
  <c r="O10" i="1"/>
  <c r="P10" i="1"/>
  <c r="O9" i="1"/>
  <c r="P9" i="1"/>
  <c r="O8" i="1"/>
  <c r="P8" i="1"/>
  <c r="O7" i="1"/>
  <c r="P7" i="1"/>
  <c r="L30" i="1"/>
  <c r="M30" i="1"/>
  <c r="N30" i="1"/>
  <c r="O14" i="1"/>
  <c r="P23" i="1" l="1"/>
</calcChain>
</file>

<file path=xl/sharedStrings.xml><?xml version="1.0" encoding="utf-8"?>
<sst xmlns="http://schemas.openxmlformats.org/spreadsheetml/2006/main" count="33" uniqueCount="33">
  <si>
    <t>vuosiluokka</t>
  </si>
  <si>
    <t>Yhteiset oppiaineet</t>
  </si>
  <si>
    <t>yht. 1-6</t>
  </si>
  <si>
    <t>Yht. 7-9</t>
  </si>
  <si>
    <t>Yht. 1-9</t>
  </si>
  <si>
    <t>Äidinkieli ja kirjallisuus</t>
  </si>
  <si>
    <t>A1-kieli</t>
  </si>
  <si>
    <t>B1-kieli</t>
  </si>
  <si>
    <t>Matematiikka</t>
  </si>
  <si>
    <t>Ympäristöoppi</t>
  </si>
  <si>
    <t>Biologia ja maantieto</t>
  </si>
  <si>
    <t>Fysiikka ja kemia</t>
  </si>
  <si>
    <t>Terveystieto</t>
  </si>
  <si>
    <t>Uskonto/elämänkatsomustieto</t>
  </si>
  <si>
    <t>Musiikki</t>
  </si>
  <si>
    <t>Kuvataide</t>
  </si>
  <si>
    <t>Käsityö</t>
  </si>
  <si>
    <t>Liikunta</t>
  </si>
  <si>
    <t>Kotitalous</t>
  </si>
  <si>
    <t>Oppilaanohjaus</t>
  </si>
  <si>
    <t>Yhteiset oppiaineet yhteensä</t>
  </si>
  <si>
    <t>VALINNAISET OPPIAINEET</t>
  </si>
  <si>
    <t>Valinnainen taito- ja taideaine **</t>
  </si>
  <si>
    <t>Valinnaisaineet</t>
  </si>
  <si>
    <t>Valinnaiset oppiaineet yhteensä</t>
  </si>
  <si>
    <t>Oppilaan kokonaistuntimäärä</t>
  </si>
  <si>
    <t>A2-kieli</t>
  </si>
  <si>
    <t>Kokonaistuntimäärä A2-lukijalle</t>
  </si>
  <si>
    <t xml:space="preserve"> ** Opetussuunnitelman perusteiden luvun 12.1 taito- ja taideaineiden valinnaiset tunnit vuosiluokilla 1-6 yht. 6 vvt </t>
  </si>
  <si>
    <t xml:space="preserve">       ja 1 vvt vuosiluokilla 7-9 on sijoitettu opetuksen järjestäjän päätöksellä yhteisten oppiaineiden tuntijakoon.</t>
  </si>
  <si>
    <t>Historia ja yhteiskuntaoppi *</t>
  </si>
  <si>
    <t>* yhteiskuntaoppia 4. luokalla sekä 6. luokalla 1 vvt, historiaa 5.luokalla 2 vvt ja 6. luokalla 1 vvt</t>
  </si>
  <si>
    <t>Pieksämäen perusopetuksen tuntijako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</si>
</sst>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1" fillId="3" borderId="4" xfId="0" applyFont="1" applyFill="1" applyBorder="1"/>
    <xf numFmtId="0" fontId="1" fillId="3" borderId="5" xfId="0" applyFont="1" applyFill="1" applyBorder="1"/>
    <xf numFmtId="0" fontId="0" fillId="3" borderId="5" xfId="0" applyFill="1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0" fillId="3" borderId="1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15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5" borderId="4" xfId="0" applyFont="1" applyFill="1" applyBorder="1"/>
    <xf numFmtId="0" fontId="0" fillId="5" borderId="5" xfId="0" applyFill="1" applyBorder="1"/>
    <xf numFmtId="0" fontId="0" fillId="5" borderId="13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1" fillId="5" borderId="1" xfId="0" applyFont="1" applyFill="1" applyBorder="1"/>
    <xf numFmtId="0" fontId="0" fillId="5" borderId="1" xfId="0" applyFill="1" applyBorder="1"/>
    <xf numFmtId="0" fontId="0" fillId="5" borderId="2" xfId="0" applyFill="1" applyBorder="1" applyAlignment="1">
      <alignment horizontal="center"/>
    </xf>
    <xf numFmtId="0" fontId="1" fillId="6" borderId="2" xfId="0" applyFont="1" applyFill="1" applyBorder="1"/>
    <xf numFmtId="0" fontId="0" fillId="6" borderId="3" xfId="0" applyFill="1" applyBorder="1"/>
    <xf numFmtId="0" fontId="0" fillId="6" borderId="3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1" fillId="4" borderId="17" xfId="0" applyFont="1" applyFill="1" applyBorder="1"/>
    <xf numFmtId="0" fontId="0" fillId="4" borderId="0" xfId="0" applyFill="1" applyBorder="1"/>
    <xf numFmtId="0" fontId="1" fillId="5" borderId="1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37"/>
  <sheetViews>
    <sheetView tabSelected="1" workbookViewId="0">
      <selection activeCell="B3" sqref="B3:O3"/>
    </sheetView>
  </sheetViews>
  <sheetFormatPr defaultRowHeight="15" x14ac:dyDescent="0.25"/>
  <cols>
    <col min="2" max="2" width="10" customWidth="1"/>
  </cols>
  <sheetData>
    <row r="2" spans="2:16" ht="15.75" thickBot="1" x14ac:dyDescent="0.3"/>
    <row r="3" spans="2:16" ht="15.75" thickBot="1" x14ac:dyDescent="0.3">
      <c r="B3" s="50" t="s">
        <v>32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  <c r="P3" s="12"/>
    </row>
    <row r="4" spans="2:16" ht="15.75" thickBot="1" x14ac:dyDescent="0.3"/>
    <row r="5" spans="2:16" ht="15.75" thickBot="1" x14ac:dyDescent="0.3">
      <c r="E5" s="56" t="s">
        <v>0</v>
      </c>
      <c r="F5" s="57"/>
      <c r="G5" s="57"/>
      <c r="H5" s="57"/>
      <c r="I5" s="57"/>
      <c r="J5" s="57"/>
      <c r="K5" s="57"/>
      <c r="L5" s="57"/>
      <c r="M5" s="57"/>
      <c r="N5" s="57"/>
      <c r="O5" s="58"/>
      <c r="P5" s="13"/>
    </row>
    <row r="6" spans="2:16" ht="15.75" thickBot="1" x14ac:dyDescent="0.3">
      <c r="B6" s="4" t="s">
        <v>1</v>
      </c>
      <c r="C6" s="5"/>
      <c r="D6" s="6"/>
      <c r="E6" s="11">
        <v>1</v>
      </c>
      <c r="F6" s="11">
        <v>2</v>
      </c>
      <c r="G6" s="11">
        <v>3</v>
      </c>
      <c r="H6" s="11">
        <v>4</v>
      </c>
      <c r="I6" s="11">
        <v>5</v>
      </c>
      <c r="J6" s="11">
        <v>6</v>
      </c>
      <c r="K6" s="35" t="s">
        <v>2</v>
      </c>
      <c r="L6" s="11">
        <v>7</v>
      </c>
      <c r="M6" s="11">
        <v>8</v>
      </c>
      <c r="N6" s="40">
        <v>9</v>
      </c>
      <c r="O6" s="36" t="s">
        <v>3</v>
      </c>
      <c r="P6" s="36" t="s">
        <v>4</v>
      </c>
    </row>
    <row r="7" spans="2:16" x14ac:dyDescent="0.25">
      <c r="B7" s="7" t="s">
        <v>5</v>
      </c>
      <c r="C7" s="8"/>
      <c r="D7" s="9"/>
      <c r="E7" s="3">
        <v>7</v>
      </c>
      <c r="F7" s="3">
        <v>7</v>
      </c>
      <c r="G7" s="3">
        <v>5</v>
      </c>
      <c r="H7" s="3">
        <v>5</v>
      </c>
      <c r="I7" s="3">
        <v>4</v>
      </c>
      <c r="J7" s="38">
        <v>4</v>
      </c>
      <c r="K7" s="36">
        <f>SUM(E7:J7)</f>
        <v>32</v>
      </c>
      <c r="L7" s="3">
        <v>3</v>
      </c>
      <c r="M7" s="3">
        <v>4</v>
      </c>
      <c r="N7" s="38">
        <v>3</v>
      </c>
      <c r="O7" s="36">
        <f>SUM(L7:N7)</f>
        <v>10</v>
      </c>
      <c r="P7" s="36">
        <f t="shared" ref="P7:P12" si="0">K7+O7</f>
        <v>42</v>
      </c>
    </row>
    <row r="8" spans="2:16" x14ac:dyDescent="0.25">
      <c r="B8" s="1" t="s">
        <v>6</v>
      </c>
      <c r="C8" s="2"/>
      <c r="D8" s="2"/>
      <c r="E8" s="3"/>
      <c r="F8" s="3"/>
      <c r="G8" s="3">
        <v>2</v>
      </c>
      <c r="H8" s="3">
        <v>2</v>
      </c>
      <c r="I8" s="3">
        <v>3</v>
      </c>
      <c r="J8" s="38">
        <v>2</v>
      </c>
      <c r="K8" s="36">
        <f>SUM(E8:J8)</f>
        <v>9</v>
      </c>
      <c r="L8" s="3">
        <v>2</v>
      </c>
      <c r="M8" s="3">
        <v>3</v>
      </c>
      <c r="N8" s="38">
        <v>2</v>
      </c>
      <c r="O8" s="36">
        <f t="shared" ref="O8:O29" si="1">SUM(L8:N8)</f>
        <v>7</v>
      </c>
      <c r="P8" s="36">
        <f t="shared" si="0"/>
        <v>16</v>
      </c>
    </row>
    <row r="9" spans="2:16" x14ac:dyDescent="0.25">
      <c r="B9" s="1" t="s">
        <v>7</v>
      </c>
      <c r="C9" s="2"/>
      <c r="D9" s="2"/>
      <c r="E9" s="3"/>
      <c r="F9" s="3"/>
      <c r="G9" s="3"/>
      <c r="H9" s="3"/>
      <c r="I9" s="3"/>
      <c r="J9" s="38">
        <v>2</v>
      </c>
      <c r="K9" s="36">
        <f>SUM(E9:J9)</f>
        <v>2</v>
      </c>
      <c r="L9" s="3">
        <v>2</v>
      </c>
      <c r="M9" s="3">
        <v>1</v>
      </c>
      <c r="N9" s="38">
        <v>1</v>
      </c>
      <c r="O9" s="36">
        <f t="shared" si="1"/>
        <v>4</v>
      </c>
      <c r="P9" s="36">
        <f t="shared" si="0"/>
        <v>6</v>
      </c>
    </row>
    <row r="10" spans="2:16" x14ac:dyDescent="0.25">
      <c r="B10" s="1" t="s">
        <v>8</v>
      </c>
      <c r="C10" s="2"/>
      <c r="D10" s="2"/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8">
        <v>3</v>
      </c>
      <c r="K10" s="36">
        <f>SUM(E10:J10)</f>
        <v>23</v>
      </c>
      <c r="L10" s="3">
        <v>3</v>
      </c>
      <c r="M10" s="3">
        <v>4</v>
      </c>
      <c r="N10" s="38">
        <v>4</v>
      </c>
      <c r="O10" s="36">
        <f t="shared" si="1"/>
        <v>11</v>
      </c>
      <c r="P10" s="36">
        <f t="shared" si="0"/>
        <v>34</v>
      </c>
    </row>
    <row r="11" spans="2:16" x14ac:dyDescent="0.25">
      <c r="B11" s="1" t="s">
        <v>9</v>
      </c>
      <c r="C11" s="2"/>
      <c r="D11" s="2"/>
      <c r="E11" s="3">
        <v>2</v>
      </c>
      <c r="F11" s="3">
        <v>2</v>
      </c>
      <c r="G11" s="3">
        <v>2</v>
      </c>
      <c r="H11" s="3">
        <v>3</v>
      </c>
      <c r="I11" s="3">
        <v>3</v>
      </c>
      <c r="J11" s="38">
        <v>3</v>
      </c>
      <c r="K11" s="36">
        <f>SUM(E11:J11)</f>
        <v>15</v>
      </c>
      <c r="L11" s="3"/>
      <c r="M11" s="3"/>
      <c r="N11" s="38"/>
      <c r="O11" s="36"/>
      <c r="P11" s="36">
        <f t="shared" si="0"/>
        <v>15</v>
      </c>
    </row>
    <row r="12" spans="2:16" x14ac:dyDescent="0.25">
      <c r="B12" s="1" t="s">
        <v>10</v>
      </c>
      <c r="C12" s="2"/>
      <c r="D12" s="2"/>
      <c r="E12" s="3"/>
      <c r="F12" s="3"/>
      <c r="G12" s="3"/>
      <c r="H12" s="3"/>
      <c r="I12" s="3"/>
      <c r="J12" s="38"/>
      <c r="K12" s="36"/>
      <c r="L12" s="3">
        <v>2</v>
      </c>
      <c r="M12" s="3">
        <v>2</v>
      </c>
      <c r="N12" s="38">
        <v>3</v>
      </c>
      <c r="O12" s="36">
        <f t="shared" si="1"/>
        <v>7</v>
      </c>
      <c r="P12" s="36">
        <f t="shared" si="0"/>
        <v>7</v>
      </c>
    </row>
    <row r="13" spans="2:16" x14ac:dyDescent="0.25">
      <c r="B13" s="1" t="s">
        <v>11</v>
      </c>
      <c r="C13" s="2"/>
      <c r="D13" s="2"/>
      <c r="E13" s="3"/>
      <c r="F13" s="3"/>
      <c r="G13" s="3"/>
      <c r="H13" s="3"/>
      <c r="I13" s="3"/>
      <c r="J13" s="38"/>
      <c r="K13" s="36"/>
      <c r="L13" s="3">
        <v>2</v>
      </c>
      <c r="M13" s="3">
        <v>2</v>
      </c>
      <c r="N13" s="38">
        <v>3</v>
      </c>
      <c r="O13" s="36">
        <f t="shared" si="1"/>
        <v>7</v>
      </c>
      <c r="P13" s="36">
        <f>K12+O12</f>
        <v>7</v>
      </c>
    </row>
    <row r="14" spans="2:16" x14ac:dyDescent="0.25">
      <c r="B14" s="1" t="s">
        <v>12</v>
      </c>
      <c r="C14" s="2"/>
      <c r="D14" s="2"/>
      <c r="E14" s="3"/>
      <c r="F14" s="3"/>
      <c r="G14" s="3"/>
      <c r="H14" s="3"/>
      <c r="I14" s="3"/>
      <c r="J14" s="38"/>
      <c r="K14" s="36"/>
      <c r="L14" s="3">
        <v>0.5</v>
      </c>
      <c r="M14" s="3">
        <v>1.5</v>
      </c>
      <c r="N14" s="38">
        <v>1</v>
      </c>
      <c r="O14" s="36">
        <f t="shared" si="1"/>
        <v>3</v>
      </c>
      <c r="P14" s="36">
        <f>K13+O13</f>
        <v>7</v>
      </c>
    </row>
    <row r="15" spans="2:16" x14ac:dyDescent="0.25">
      <c r="B15" s="1" t="s">
        <v>13</v>
      </c>
      <c r="C15" s="2"/>
      <c r="D15" s="2"/>
      <c r="E15" s="3">
        <v>1</v>
      </c>
      <c r="F15" s="3">
        <v>1</v>
      </c>
      <c r="G15" s="3">
        <v>1</v>
      </c>
      <c r="H15" s="3">
        <v>1</v>
      </c>
      <c r="I15" s="3">
        <v>2</v>
      </c>
      <c r="J15" s="38">
        <v>1</v>
      </c>
      <c r="K15" s="36">
        <f t="shared" ref="K15:K20" si="2">SUM(E15:J15)</f>
        <v>7</v>
      </c>
      <c r="L15" s="3">
        <v>1</v>
      </c>
      <c r="M15" s="3">
        <v>1</v>
      </c>
      <c r="N15" s="38">
        <v>1</v>
      </c>
      <c r="O15" s="36">
        <f t="shared" si="1"/>
        <v>3</v>
      </c>
      <c r="P15" s="36">
        <f t="shared" ref="P15:P23" si="3">K15+O15</f>
        <v>10</v>
      </c>
    </row>
    <row r="16" spans="2:16" x14ac:dyDescent="0.25">
      <c r="B16" s="1" t="s">
        <v>30</v>
      </c>
      <c r="C16" s="2"/>
      <c r="D16" s="2"/>
      <c r="E16" s="3"/>
      <c r="F16" s="3"/>
      <c r="G16" s="3"/>
      <c r="H16" s="3">
        <v>1</v>
      </c>
      <c r="I16" s="3">
        <v>2</v>
      </c>
      <c r="J16" s="38">
        <v>2</v>
      </c>
      <c r="K16" s="36">
        <f t="shared" si="2"/>
        <v>5</v>
      </c>
      <c r="L16" s="3">
        <v>2</v>
      </c>
      <c r="M16" s="3">
        <v>2</v>
      </c>
      <c r="N16" s="38">
        <v>3</v>
      </c>
      <c r="O16" s="36">
        <f t="shared" si="1"/>
        <v>7</v>
      </c>
      <c r="P16" s="36">
        <f t="shared" si="3"/>
        <v>12</v>
      </c>
    </row>
    <row r="17" spans="2:17" x14ac:dyDescent="0.25">
      <c r="B17" s="1" t="s">
        <v>14</v>
      </c>
      <c r="C17" s="2"/>
      <c r="D17" s="2"/>
      <c r="E17" s="3">
        <v>1</v>
      </c>
      <c r="F17" s="3">
        <v>1</v>
      </c>
      <c r="G17" s="3">
        <v>2</v>
      </c>
      <c r="H17" s="3">
        <v>1</v>
      </c>
      <c r="I17" s="3">
        <v>1</v>
      </c>
      <c r="J17" s="38">
        <v>2</v>
      </c>
      <c r="K17" s="36">
        <f t="shared" si="2"/>
        <v>8</v>
      </c>
      <c r="L17" s="3">
        <v>2</v>
      </c>
      <c r="M17" s="3"/>
      <c r="N17" s="38"/>
      <c r="O17" s="36">
        <f t="shared" si="1"/>
        <v>2</v>
      </c>
      <c r="P17" s="36">
        <f t="shared" si="3"/>
        <v>10</v>
      </c>
    </row>
    <row r="18" spans="2:17" x14ac:dyDescent="0.25">
      <c r="B18" s="1" t="s">
        <v>15</v>
      </c>
      <c r="C18" s="2"/>
      <c r="D18" s="2"/>
      <c r="E18" s="3">
        <v>1</v>
      </c>
      <c r="F18" s="3">
        <v>1</v>
      </c>
      <c r="G18" s="3">
        <v>1</v>
      </c>
      <c r="H18" s="3">
        <v>2</v>
      </c>
      <c r="I18" s="3">
        <v>2</v>
      </c>
      <c r="J18" s="38">
        <v>2</v>
      </c>
      <c r="K18" s="36">
        <f t="shared" si="2"/>
        <v>9</v>
      </c>
      <c r="L18" s="3">
        <v>2</v>
      </c>
      <c r="M18" s="3"/>
      <c r="N18" s="38"/>
      <c r="O18" s="36">
        <f t="shared" si="1"/>
        <v>2</v>
      </c>
      <c r="P18" s="36">
        <f t="shared" si="3"/>
        <v>11</v>
      </c>
    </row>
    <row r="19" spans="2:17" x14ac:dyDescent="0.25">
      <c r="B19" s="1" t="s">
        <v>16</v>
      </c>
      <c r="C19" s="2"/>
      <c r="D19" s="2"/>
      <c r="E19" s="3">
        <v>2</v>
      </c>
      <c r="F19" s="3">
        <v>2</v>
      </c>
      <c r="G19" s="3">
        <v>2</v>
      </c>
      <c r="H19" s="3">
        <v>2</v>
      </c>
      <c r="I19" s="3">
        <v>2</v>
      </c>
      <c r="J19" s="38">
        <v>2</v>
      </c>
      <c r="K19" s="36">
        <f t="shared" si="2"/>
        <v>12</v>
      </c>
      <c r="L19" s="3">
        <v>3</v>
      </c>
      <c r="M19" s="3"/>
      <c r="N19" s="38"/>
      <c r="O19" s="36">
        <f t="shared" si="1"/>
        <v>3</v>
      </c>
      <c r="P19" s="36">
        <f t="shared" si="3"/>
        <v>15</v>
      </c>
    </row>
    <row r="20" spans="2:17" x14ac:dyDescent="0.25">
      <c r="B20" s="1" t="s">
        <v>17</v>
      </c>
      <c r="C20" s="2"/>
      <c r="D20" s="2"/>
      <c r="E20" s="3">
        <v>2</v>
      </c>
      <c r="F20" s="3">
        <v>2</v>
      </c>
      <c r="G20" s="3">
        <v>3</v>
      </c>
      <c r="H20" s="3">
        <v>3</v>
      </c>
      <c r="I20" s="3">
        <v>2</v>
      </c>
      <c r="J20" s="38">
        <v>2</v>
      </c>
      <c r="K20" s="36">
        <f t="shared" si="2"/>
        <v>14</v>
      </c>
      <c r="L20" s="3">
        <v>2</v>
      </c>
      <c r="M20" s="3">
        <v>3</v>
      </c>
      <c r="N20" s="38">
        <v>2</v>
      </c>
      <c r="O20" s="36">
        <f t="shared" si="1"/>
        <v>7</v>
      </c>
      <c r="P20" s="36">
        <f t="shared" si="3"/>
        <v>21</v>
      </c>
    </row>
    <row r="21" spans="2:17" x14ac:dyDescent="0.25">
      <c r="B21" s="1" t="s">
        <v>18</v>
      </c>
      <c r="C21" s="2"/>
      <c r="D21" s="2"/>
      <c r="E21" s="3"/>
      <c r="F21" s="3"/>
      <c r="G21" s="3"/>
      <c r="H21" s="3"/>
      <c r="I21" s="3"/>
      <c r="J21" s="38"/>
      <c r="K21" s="36"/>
      <c r="L21" s="3">
        <v>3</v>
      </c>
      <c r="M21" s="3"/>
      <c r="N21" s="38"/>
      <c r="O21" s="36">
        <f t="shared" si="1"/>
        <v>3</v>
      </c>
      <c r="P21" s="36">
        <f t="shared" si="3"/>
        <v>3</v>
      </c>
    </row>
    <row r="22" spans="2:17" ht="15.75" thickBot="1" x14ac:dyDescent="0.3">
      <c r="B22" s="16" t="s">
        <v>19</v>
      </c>
      <c r="C22" s="17"/>
      <c r="D22" s="17"/>
      <c r="E22" s="18"/>
      <c r="F22" s="18"/>
      <c r="G22" s="18"/>
      <c r="H22" s="18"/>
      <c r="I22" s="18"/>
      <c r="J22" s="42"/>
      <c r="K22" s="43"/>
      <c r="L22" s="18">
        <v>0.5</v>
      </c>
      <c r="M22" s="18">
        <v>0.5</v>
      </c>
      <c r="N22" s="42">
        <v>1</v>
      </c>
      <c r="O22" s="43">
        <f t="shared" si="1"/>
        <v>2</v>
      </c>
      <c r="P22" s="43">
        <f t="shared" si="3"/>
        <v>2</v>
      </c>
    </row>
    <row r="23" spans="2:17" ht="15.75" thickBot="1" x14ac:dyDescent="0.3">
      <c r="B23" s="21" t="s">
        <v>20</v>
      </c>
      <c r="C23" s="22"/>
      <c r="D23" s="22"/>
      <c r="E23" s="23">
        <f t="shared" ref="E23:N23" si="4">SUM(E7:E22)</f>
        <v>20</v>
      </c>
      <c r="F23" s="23">
        <f t="shared" si="4"/>
        <v>20</v>
      </c>
      <c r="G23" s="23">
        <f t="shared" si="4"/>
        <v>22</v>
      </c>
      <c r="H23" s="23">
        <f t="shared" si="4"/>
        <v>24</v>
      </c>
      <c r="I23" s="23">
        <f t="shared" si="4"/>
        <v>25</v>
      </c>
      <c r="J23" s="24">
        <f t="shared" si="4"/>
        <v>25</v>
      </c>
      <c r="K23" s="37">
        <f t="shared" si="4"/>
        <v>136</v>
      </c>
      <c r="L23" s="23">
        <f t="shared" si="4"/>
        <v>30</v>
      </c>
      <c r="M23" s="23">
        <f t="shared" si="4"/>
        <v>24</v>
      </c>
      <c r="N23" s="24">
        <f t="shared" si="4"/>
        <v>24</v>
      </c>
      <c r="O23" s="37">
        <f t="shared" si="1"/>
        <v>78</v>
      </c>
      <c r="P23" s="41">
        <f t="shared" si="3"/>
        <v>214</v>
      </c>
    </row>
    <row r="24" spans="2:17" x14ac:dyDescent="0.25">
      <c r="B24" s="62" t="s">
        <v>21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4"/>
    </row>
    <row r="25" spans="2:17" x14ac:dyDescent="0.25">
      <c r="B25" s="33" t="s">
        <v>22</v>
      </c>
      <c r="C25" s="34"/>
      <c r="D25" s="34"/>
      <c r="E25" s="19"/>
      <c r="F25" s="19"/>
      <c r="G25" s="19"/>
      <c r="H25" s="19"/>
      <c r="I25" s="19"/>
      <c r="J25" s="39"/>
      <c r="K25" s="36"/>
      <c r="L25" s="14"/>
      <c r="M25" s="14">
        <v>2</v>
      </c>
      <c r="N25" s="15">
        <v>2</v>
      </c>
      <c r="O25" s="36">
        <f>SUM(M25:N25)</f>
        <v>4</v>
      </c>
      <c r="P25" s="36">
        <f t="shared" ref="P25:P30" si="5">K25+O25</f>
        <v>4</v>
      </c>
      <c r="Q25" s="10"/>
    </row>
    <row r="26" spans="2:17" x14ac:dyDescent="0.25">
      <c r="B26" s="59" t="s">
        <v>23</v>
      </c>
      <c r="C26" s="60"/>
      <c r="D26" s="61"/>
      <c r="E26" s="19"/>
      <c r="F26" s="19"/>
      <c r="G26" s="19"/>
      <c r="H26" s="19"/>
      <c r="I26" s="19">
        <v>1</v>
      </c>
      <c r="J26" s="39">
        <v>1</v>
      </c>
      <c r="K26" s="36">
        <f>SUM(E26:J26)</f>
        <v>2</v>
      </c>
      <c r="L26" s="14"/>
      <c r="M26" s="14">
        <v>4</v>
      </c>
      <c r="N26" s="15">
        <v>4</v>
      </c>
      <c r="O26" s="36">
        <f>SUM(L26:N26)</f>
        <v>8</v>
      </c>
      <c r="P26" s="36">
        <f t="shared" si="5"/>
        <v>10</v>
      </c>
      <c r="Q26" s="10"/>
    </row>
    <row r="27" spans="2:17" x14ac:dyDescent="0.25">
      <c r="B27" s="25" t="s">
        <v>24</v>
      </c>
      <c r="C27" s="26"/>
      <c r="D27" s="26"/>
      <c r="E27" s="20"/>
      <c r="F27" s="20"/>
      <c r="G27" s="20"/>
      <c r="H27" s="20"/>
      <c r="I27" s="20">
        <f>SUM(I25:I26)</f>
        <v>1</v>
      </c>
      <c r="J27" s="27">
        <f>SUM(J25:J26)</f>
        <v>1</v>
      </c>
      <c r="K27" s="36">
        <f>SUM(K25:K26)</f>
        <v>2</v>
      </c>
      <c r="L27" s="20"/>
      <c r="M27" s="20">
        <f>M25+M26</f>
        <v>6</v>
      </c>
      <c r="N27" s="27">
        <f>N25+N26</f>
        <v>6</v>
      </c>
      <c r="O27" s="36">
        <f t="shared" si="1"/>
        <v>12</v>
      </c>
      <c r="P27" s="36">
        <f t="shared" si="5"/>
        <v>14</v>
      </c>
    </row>
    <row r="28" spans="2:17" x14ac:dyDescent="0.25">
      <c r="B28" s="28" t="s">
        <v>25</v>
      </c>
      <c r="C28" s="29"/>
      <c r="D28" s="29"/>
      <c r="E28" s="31">
        <f>E23</f>
        <v>20</v>
      </c>
      <c r="F28" s="31">
        <f>F23</f>
        <v>20</v>
      </c>
      <c r="G28" s="31">
        <f>G23</f>
        <v>22</v>
      </c>
      <c r="H28" s="31">
        <f>H23</f>
        <v>24</v>
      </c>
      <c r="I28" s="31">
        <f>I23+I27</f>
        <v>26</v>
      </c>
      <c r="J28" s="30">
        <f>J23+J27</f>
        <v>26</v>
      </c>
      <c r="K28" s="44">
        <f>K23+K27</f>
        <v>138</v>
      </c>
      <c r="L28" s="31">
        <f>SUM(L27,L23)</f>
        <v>30</v>
      </c>
      <c r="M28" s="31">
        <f>SUM(M27,M23)</f>
        <v>30</v>
      </c>
      <c r="N28" s="32">
        <f>SUM(N27,N23)</f>
        <v>30</v>
      </c>
      <c r="O28" s="44">
        <f t="shared" si="1"/>
        <v>90</v>
      </c>
      <c r="P28" s="44">
        <f t="shared" si="5"/>
        <v>228</v>
      </c>
    </row>
    <row r="29" spans="2:17" x14ac:dyDescent="0.25">
      <c r="B29" s="1" t="s">
        <v>26</v>
      </c>
      <c r="C29" s="2"/>
      <c r="D29" s="2"/>
      <c r="E29" s="3"/>
      <c r="F29" s="3"/>
      <c r="G29" s="3"/>
      <c r="H29" s="3">
        <v>2</v>
      </c>
      <c r="I29" s="3">
        <v>2</v>
      </c>
      <c r="J29" s="3">
        <v>2</v>
      </c>
      <c r="K29" s="36">
        <f>SUM(E29:J29)</f>
        <v>6</v>
      </c>
      <c r="L29" s="3">
        <v>2</v>
      </c>
      <c r="M29" s="3">
        <v>2</v>
      </c>
      <c r="N29" s="38">
        <v>2</v>
      </c>
      <c r="O29" s="36">
        <f t="shared" si="1"/>
        <v>6</v>
      </c>
      <c r="P29" s="36">
        <f t="shared" si="5"/>
        <v>12</v>
      </c>
    </row>
    <row r="30" spans="2:17" x14ac:dyDescent="0.25">
      <c r="B30" s="53" t="s">
        <v>27</v>
      </c>
      <c r="C30" s="54"/>
      <c r="D30" s="55"/>
      <c r="E30" s="48"/>
      <c r="F30" s="48"/>
      <c r="G30" s="48"/>
      <c r="H30" s="48">
        <v>26</v>
      </c>
      <c r="I30" s="48">
        <v>28</v>
      </c>
      <c r="J30" s="47">
        <v>28</v>
      </c>
      <c r="K30" s="44">
        <v>142</v>
      </c>
      <c r="L30" s="31">
        <f>SUM(L28:L29)</f>
        <v>32</v>
      </c>
      <c r="M30" s="31">
        <f>SUM(M28:M29)</f>
        <v>32</v>
      </c>
      <c r="N30" s="32">
        <f>SUM(N28:N29)</f>
        <v>32</v>
      </c>
      <c r="O30" s="44">
        <f>SUM(O28:O29)</f>
        <v>96</v>
      </c>
      <c r="P30" s="44">
        <f t="shared" si="5"/>
        <v>238</v>
      </c>
    </row>
    <row r="31" spans="2:17" x14ac:dyDescent="0.25"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</row>
    <row r="33" spans="4:16" x14ac:dyDescent="0.25">
      <c r="D33" t="s">
        <v>31</v>
      </c>
    </row>
    <row r="35" spans="4:16" x14ac:dyDescent="0.25"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</row>
    <row r="36" spans="4:16" x14ac:dyDescent="0.25">
      <c r="D36" s="45" t="s">
        <v>28</v>
      </c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</row>
    <row r="37" spans="4:16" x14ac:dyDescent="0.25">
      <c r="D37" s="45" t="s">
        <v>29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</row>
  </sheetData>
  <mergeCells count="6">
    <mergeCell ref="D35:P35"/>
    <mergeCell ref="B3:O3"/>
    <mergeCell ref="B30:D30"/>
    <mergeCell ref="E5:O5"/>
    <mergeCell ref="B26:D26"/>
    <mergeCell ref="B24:P24"/>
  </mergeCells>
  <pageMargins left="0.7" right="0.7" top="0.75" bottom="0.75" header="0.3" footer="0.3"/>
  <pageSetup paperSize="9" scale="89" orientation="landscape" r:id="rId1"/>
  <ignoredErrors>
    <ignoredError sqref="L23:N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2d5f17e-4690-4491-afe4-a42386ca553d">
      <UserInfo>
        <DisplayName>Henri Itkonen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225CF5516D654682F9DEC2441B1D2B" ma:contentTypeVersion="1" ma:contentTypeDescription="Create a new document." ma:contentTypeScope="" ma:versionID="2d187b7c81c4b13f36b36e4dcf177227">
  <xsd:schema xmlns:xsd="http://www.w3.org/2001/XMLSchema" xmlns:xs="http://www.w3.org/2001/XMLSchema" xmlns:p="http://schemas.microsoft.com/office/2006/metadata/properties" xmlns:ns3="b2d5f17e-4690-4491-afe4-a42386ca553d" targetNamespace="http://schemas.microsoft.com/office/2006/metadata/properties" ma:root="true" ma:fieldsID="8fd1bb81519e4e758aae6a6f718899e8" ns3:_="">
    <xsd:import namespace="b2d5f17e-4690-4491-afe4-a42386ca553d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5f17e-4690-4491-afe4-a42386ca55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243DE-1E38-469F-A20B-1CB97BDDD639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b2d5f17e-4690-4491-afe4-a42386ca553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1EAFA5-CEF9-4B0C-A712-3FA613D8B3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5f17e-4690-4491-afe4-a42386ca55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FB47B5-7C06-4DA7-A90D-DA90999190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Käyttäjä</dc:creator>
  <cp:keywords/>
  <dc:description/>
  <cp:lastModifiedBy>Saila Korhonen</cp:lastModifiedBy>
  <cp:revision/>
  <cp:lastPrinted>2016-03-22T07:09:34Z</cp:lastPrinted>
  <dcterms:created xsi:type="dcterms:W3CDTF">2014-11-13T14:57:36Z</dcterms:created>
  <dcterms:modified xsi:type="dcterms:W3CDTF">2016-05-04T11:17:50Z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0x01010040225CF5516D654682F9DEC2441B1D2B</vt:lpwstr>
  </property>
  <property fmtid="{D5CDD505-2E9C-101B-9397-08002B2CF9AE}" pid="3" name="IsMyDocuments">
    <vt:bool>true</vt:bool>
  </property>
</Properties>
</file>