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O:\Sivistyslautakunnalle porinoita\Lautakunta tammikuu 2026\"/>
    </mc:Choice>
  </mc:AlternateContent>
  <xr:revisionPtr revIDLastSave="0" documentId="13_ncr:1_{475C5F85-0D13-49D8-9622-D4805CB806E0}" xr6:coauthVersionLast="36" xr6:coauthVersionMax="47" xr10:uidLastSave="{00000000-0000-0000-0000-000000000000}"/>
  <bookViews>
    <workbookView xWindow="0" yWindow="0" windowWidth="16480" windowHeight="5480" xr2:uid="{00000000-000D-0000-FFFF-FFFF00000000}"/>
  </bookViews>
  <sheets>
    <sheet name="Taul1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9" i="1" l="1"/>
  <c r="E29" i="1"/>
  <c r="K29" i="1" l="1"/>
  <c r="J29" i="1"/>
  <c r="I29" i="1"/>
  <c r="H29" i="1"/>
  <c r="G29" i="1"/>
  <c r="F29" i="1"/>
  <c r="C29" i="1"/>
  <c r="L28" i="1"/>
  <c r="L8" i="1"/>
  <c r="L26" i="1" l="1"/>
  <c r="L29" i="1"/>
  <c r="L24" i="1" l="1"/>
  <c r="L22" i="1"/>
  <c r="L21" i="1"/>
  <c r="L20" i="1"/>
  <c r="L19" i="1"/>
  <c r="L18" i="1"/>
  <c r="L17" i="1"/>
  <c r="L15" i="1"/>
  <c r="L14" i="1"/>
  <c r="L13" i="1"/>
  <c r="L12" i="1"/>
  <c r="L11" i="1"/>
  <c r="L10" i="1"/>
  <c r="L9" i="1"/>
</calcChain>
</file>

<file path=xl/sharedStrings.xml><?xml version="1.0" encoding="utf-8"?>
<sst xmlns="http://schemas.openxmlformats.org/spreadsheetml/2006/main" count="37" uniqueCount="37">
  <si>
    <t>Oppiaineet</t>
  </si>
  <si>
    <t>1.lk</t>
  </si>
  <si>
    <t>2. lk</t>
  </si>
  <si>
    <t>3. lk</t>
  </si>
  <si>
    <t>4. lk</t>
  </si>
  <si>
    <t>5. lk</t>
  </si>
  <si>
    <t>6. lk</t>
  </si>
  <si>
    <t>7. lk</t>
  </si>
  <si>
    <t>8. lk</t>
  </si>
  <si>
    <t>9. lk</t>
  </si>
  <si>
    <t>Yht</t>
  </si>
  <si>
    <t>Äidinkieli ja kirjallisuus</t>
  </si>
  <si>
    <t>A-kieli, EN</t>
  </si>
  <si>
    <t>B-kieli, RU</t>
  </si>
  <si>
    <t>Matematiikka</t>
  </si>
  <si>
    <t>Ympäristöoppi</t>
  </si>
  <si>
    <t>Biologia ja maantieto 1</t>
  </si>
  <si>
    <t>Fysiikka ja kemia 1</t>
  </si>
  <si>
    <t>Terveystieto 1</t>
  </si>
  <si>
    <t>Ympäristö- ja luonnontieteet yhteensä</t>
  </si>
  <si>
    <t>Uskonto/Elämänkatsomustieto</t>
  </si>
  <si>
    <t>Historia ja yhteiskuntaoppi 2</t>
  </si>
  <si>
    <t>Musiikki</t>
  </si>
  <si>
    <t>Kuvataide</t>
  </si>
  <si>
    <t>Käsityö</t>
  </si>
  <si>
    <t>Liikunta</t>
  </si>
  <si>
    <t>Kotitalous</t>
  </si>
  <si>
    <t>Taide- ja taitoaineiden valinnaiset</t>
  </si>
  <si>
    <t>Taide- ja taitoaineet yhteensä</t>
  </si>
  <si>
    <t>Oppilaanohjaus</t>
  </si>
  <si>
    <t>Valinnaiset aineet</t>
  </si>
  <si>
    <t>Tuntimäärä yhteensä</t>
  </si>
  <si>
    <t>(Vapaaehtoinen A2-kieli) 3</t>
  </si>
  <si>
    <t>(Vapaaehtoinen B2-kieli) 3</t>
  </si>
  <si>
    <t xml:space="preserve">Minimitunnit yhteensä </t>
  </si>
  <si>
    <t>https://www.edilex.fi/saadoskokoelma/20240286.pdf</t>
  </si>
  <si>
    <t>PERUSOPETUKSEN TUNTIJAKO 1.8.2026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</si>
</sst>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name val="Arial"/>
      <family val="2"/>
    </font>
    <font>
      <sz val="11"/>
      <color rgb="FF00B050"/>
      <name val="Arial"/>
      <family val="2"/>
    </font>
    <font>
      <i/>
      <sz val="11"/>
      <color rgb="FF000000"/>
      <name val="Arial"/>
      <family val="2"/>
    </font>
    <font>
      <sz val="11"/>
      <color rgb="FFFF0000"/>
      <name val="Arial"/>
      <family val="2"/>
    </font>
    <font>
      <u/>
      <sz val="11"/>
      <color theme="10"/>
      <name val="Calibri"/>
      <family val="2"/>
      <scheme val="minor"/>
    </font>
    <font>
      <strike/>
      <sz val="11"/>
      <color rgb="FF000000"/>
      <name val="Arial"/>
      <family val="2"/>
    </font>
    <font>
      <strike/>
      <sz val="11"/>
      <color theme="1"/>
      <name val="Calibri"/>
      <family val="2"/>
      <scheme val="minor"/>
    </font>
    <font>
      <i/>
      <strike/>
      <sz val="11"/>
      <color rgb="FFA6A6A6"/>
      <name val="Calibri"/>
      <family val="2"/>
      <scheme val="minor"/>
    </font>
    <font>
      <strike/>
      <sz val="11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102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10" fillId="0" borderId="0" xfId="1"/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25" xfId="0" applyBorder="1"/>
    <xf numFmtId="0" fontId="4" fillId="0" borderId="26" xfId="0" applyFont="1" applyBorder="1" applyAlignment="1">
      <alignment horizontal="center" vertical="center" wrapText="1"/>
    </xf>
    <xf numFmtId="0" fontId="5" fillId="0" borderId="27" xfId="0" applyFont="1" applyBorder="1" applyAlignment="1">
      <alignment vertical="center" wrapText="1"/>
    </xf>
    <xf numFmtId="0" fontId="5" fillId="0" borderId="28" xfId="0" applyFont="1" applyBorder="1" applyAlignment="1">
      <alignment vertical="center" wrapText="1"/>
    </xf>
    <xf numFmtId="0" fontId="0" fillId="0" borderId="29" xfId="0" applyBorder="1"/>
    <xf numFmtId="0" fontId="5" fillId="0" borderId="23" xfId="0" applyFont="1" applyBorder="1" applyAlignment="1">
      <alignment vertical="center" wrapText="1"/>
    </xf>
    <xf numFmtId="0" fontId="0" fillId="0" borderId="30" xfId="0" applyBorder="1"/>
    <xf numFmtId="0" fontId="10" fillId="0" borderId="23" xfId="1" applyBorder="1" applyAlignment="1">
      <alignment vertical="center" wrapText="1"/>
    </xf>
    <xf numFmtId="0" fontId="10" fillId="0" borderId="34" xfId="1" applyBorder="1" applyAlignment="1">
      <alignment vertical="center" wrapText="1"/>
    </xf>
    <xf numFmtId="0" fontId="0" fillId="0" borderId="35" xfId="0" applyBorder="1"/>
    <xf numFmtId="0" fontId="0" fillId="0" borderId="24" xfId="0" applyBorder="1"/>
    <xf numFmtId="0" fontId="5" fillId="0" borderId="36" xfId="0" applyFont="1" applyBorder="1" applyAlignment="1">
      <alignment vertical="center" wrapText="1"/>
    </xf>
    <xf numFmtId="0" fontId="0" fillId="0" borderId="37" xfId="0" applyBorder="1"/>
    <xf numFmtId="0" fontId="8" fillId="0" borderId="23" xfId="0" applyFont="1" applyBorder="1" applyAlignment="1">
      <alignment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1" fillId="0" borderId="23" xfId="0" applyFont="1" applyBorder="1" applyAlignment="1">
      <alignment vertical="center" wrapText="1"/>
    </xf>
    <xf numFmtId="0" fontId="12" fillId="0" borderId="0" xfId="0" applyFont="1"/>
    <xf numFmtId="0" fontId="13" fillId="0" borderId="0" xfId="0" applyFont="1" applyAlignment="1">
      <alignment horizontal="left"/>
    </xf>
    <xf numFmtId="0" fontId="14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15" fillId="0" borderId="0" xfId="0" applyFont="1"/>
    <xf numFmtId="0" fontId="16" fillId="0" borderId="0" xfId="0" applyFont="1"/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1" applyFill="1" applyBorder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10" fillId="0" borderId="0" xfId="1" applyFill="1" applyBorder="1"/>
    <xf numFmtId="0" fontId="17" fillId="0" borderId="0" xfId="0" applyFont="1" applyAlignment="1">
      <alignment wrapText="1"/>
    </xf>
    <xf numFmtId="0" fontId="0" fillId="0" borderId="0" xfId="0" applyFill="1"/>
    <xf numFmtId="0" fontId="5" fillId="0" borderId="13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5" fillId="0" borderId="3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vertical="center" wrapText="1"/>
    </xf>
    <xf numFmtId="0" fontId="5" fillId="0" borderId="13" xfId="0" applyFont="1" applyFill="1" applyBorder="1" applyAlignment="1">
      <alignment vertical="center" wrapText="1"/>
    </xf>
    <xf numFmtId="0" fontId="5" fillId="0" borderId="14" xfId="0" applyFont="1" applyFill="1" applyBorder="1" applyAlignment="1">
      <alignment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1" fillId="0" borderId="31" xfId="0" applyFont="1" applyFill="1" applyBorder="1" applyAlignment="1">
      <alignment horizontal="center" vertical="center"/>
    </xf>
    <xf numFmtId="0" fontId="1" fillId="0" borderId="33" xfId="0" applyFont="1" applyFill="1" applyBorder="1" applyAlignment="1">
      <alignment horizontal="center" vertical="center"/>
    </xf>
  </cellXfs>
  <cellStyles count="2">
    <cellStyle name="Hyperlinkki" xfId="1" builtinId="8"/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edilex.fi/saadoskokoelma/2024028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Z69"/>
  <sheetViews>
    <sheetView tabSelected="1" topLeftCell="B5" zoomScale="55" zoomScaleNormal="55" workbookViewId="0">
      <selection activeCell="I21" sqref="I21"/>
    </sheetView>
  </sheetViews>
  <sheetFormatPr defaultRowHeight="15" customHeight="1" x14ac:dyDescent="0.35"/>
  <cols>
    <col min="2" max="2" width="37.26953125" customWidth="1"/>
    <col min="3" max="11" width="7.54296875" customWidth="1"/>
    <col min="15" max="15" width="43.26953125" customWidth="1"/>
    <col min="16" max="24" width="7.54296875" customWidth="1"/>
    <col min="27" max="27" width="34.7265625" customWidth="1"/>
    <col min="28" max="37" width="7.7265625" customWidth="1"/>
  </cols>
  <sheetData>
    <row r="2" spans="1:26" ht="14.5" x14ac:dyDescent="0.35"/>
    <row r="5" spans="1:26" ht="18.5" x14ac:dyDescent="0.45">
      <c r="A5" s="47"/>
      <c r="B5" s="67" t="s">
        <v>36</v>
      </c>
      <c r="C5" s="67"/>
      <c r="D5" s="67"/>
      <c r="E5" s="67"/>
      <c r="F5" s="67"/>
      <c r="G5" s="67"/>
      <c r="H5" s="67"/>
      <c r="I5" s="48"/>
      <c r="J5" s="49"/>
      <c r="K5" s="49"/>
      <c r="L5" s="2"/>
      <c r="Z5" s="62"/>
    </row>
    <row r="6" spans="1:26" thickBot="1" x14ac:dyDescent="0.4">
      <c r="B6" s="1"/>
      <c r="C6" s="2"/>
      <c r="D6" s="2"/>
      <c r="E6" s="2"/>
      <c r="F6" s="2"/>
      <c r="G6" s="2"/>
      <c r="H6" s="2"/>
      <c r="I6" s="2"/>
      <c r="J6" s="2"/>
      <c r="K6" s="2"/>
    </row>
    <row r="7" spans="1:26" thickBot="1" x14ac:dyDescent="0.4">
      <c r="B7" s="3" t="s">
        <v>0</v>
      </c>
      <c r="C7" s="71" t="s">
        <v>1</v>
      </c>
      <c r="D7" s="72" t="s">
        <v>2</v>
      </c>
      <c r="E7" s="73" t="s">
        <v>3</v>
      </c>
      <c r="F7" s="74" t="s">
        <v>4</v>
      </c>
      <c r="G7" s="74" t="s">
        <v>5</v>
      </c>
      <c r="H7" s="75" t="s">
        <v>6</v>
      </c>
      <c r="I7" s="4" t="s">
        <v>7</v>
      </c>
      <c r="J7" s="5" t="s">
        <v>8</v>
      </c>
      <c r="K7" s="6" t="s">
        <v>9</v>
      </c>
      <c r="L7" s="28" t="s">
        <v>10</v>
      </c>
      <c r="P7" s="50"/>
      <c r="Q7" s="50"/>
      <c r="R7" s="50"/>
      <c r="S7" s="50"/>
      <c r="T7" s="50"/>
      <c r="U7" s="50"/>
      <c r="V7" s="50"/>
      <c r="W7" s="50"/>
      <c r="X7" s="50"/>
      <c r="Y7" s="50"/>
    </row>
    <row r="8" spans="1:26" thickTop="1" x14ac:dyDescent="0.35">
      <c r="B8" s="30" t="s">
        <v>11</v>
      </c>
      <c r="C8" s="76">
        <v>8</v>
      </c>
      <c r="D8" s="77">
        <v>7</v>
      </c>
      <c r="E8" s="76">
        <v>6</v>
      </c>
      <c r="F8" s="78">
        <v>4</v>
      </c>
      <c r="G8" s="78">
        <v>5</v>
      </c>
      <c r="H8" s="79">
        <v>4</v>
      </c>
      <c r="I8" s="7">
        <v>3</v>
      </c>
      <c r="J8" s="9">
        <v>4</v>
      </c>
      <c r="K8" s="8">
        <v>3</v>
      </c>
      <c r="L8" s="31">
        <f>C8+D8+E8+F8+G8+H8+I8+J8+K8</f>
        <v>44</v>
      </c>
      <c r="P8" s="55"/>
      <c r="Q8" s="25"/>
      <c r="R8" s="56"/>
      <c r="S8" s="25"/>
      <c r="T8" s="25"/>
      <c r="U8" s="25"/>
      <c r="V8" s="25"/>
      <c r="W8" s="25"/>
      <c r="X8" s="25"/>
    </row>
    <row r="9" spans="1:26" ht="14.5" x14ac:dyDescent="0.35">
      <c r="B9" s="32" t="s">
        <v>12</v>
      </c>
      <c r="C9" s="65">
        <v>1</v>
      </c>
      <c r="D9" s="80">
        <v>1</v>
      </c>
      <c r="E9" s="65">
        <v>2</v>
      </c>
      <c r="F9" s="81">
        <v>2</v>
      </c>
      <c r="G9" s="81">
        <v>3</v>
      </c>
      <c r="H9" s="63">
        <v>2</v>
      </c>
      <c r="I9" s="11">
        <v>2</v>
      </c>
      <c r="J9" s="13">
        <v>3</v>
      </c>
      <c r="K9" s="12">
        <v>2</v>
      </c>
      <c r="L9" s="33">
        <f>C9+D9+E9+F9+G9+H9+I9+J9+K9</f>
        <v>18</v>
      </c>
      <c r="P9" s="25"/>
      <c r="Q9" s="25"/>
      <c r="R9" s="25"/>
      <c r="S9" s="25"/>
      <c r="T9" s="25"/>
      <c r="U9" s="25"/>
      <c r="V9" s="25"/>
      <c r="W9" s="25"/>
      <c r="X9" s="25"/>
    </row>
    <row r="10" spans="1:26" ht="14.5" x14ac:dyDescent="0.35">
      <c r="B10" s="32" t="s">
        <v>13</v>
      </c>
      <c r="C10" s="65"/>
      <c r="D10" s="80"/>
      <c r="E10" s="65"/>
      <c r="F10" s="81"/>
      <c r="G10" s="81"/>
      <c r="H10" s="63">
        <v>2</v>
      </c>
      <c r="I10" s="21">
        <v>2</v>
      </c>
      <c r="J10" s="13">
        <v>1</v>
      </c>
      <c r="K10" s="14">
        <v>2</v>
      </c>
      <c r="L10" s="33">
        <f>H10+I10+J10+K10</f>
        <v>7</v>
      </c>
      <c r="P10" s="25"/>
      <c r="Q10" s="25"/>
      <c r="R10" s="25"/>
      <c r="S10" s="25"/>
      <c r="T10" s="25"/>
      <c r="U10" s="25"/>
      <c r="V10" s="55"/>
      <c r="W10" s="25"/>
      <c r="X10" s="55"/>
    </row>
    <row r="11" spans="1:26" ht="14.5" x14ac:dyDescent="0.35">
      <c r="B11" s="32" t="s">
        <v>14</v>
      </c>
      <c r="C11" s="65">
        <v>3</v>
      </c>
      <c r="D11" s="80">
        <v>4</v>
      </c>
      <c r="E11" s="65">
        <v>4</v>
      </c>
      <c r="F11" s="81">
        <v>4</v>
      </c>
      <c r="G11" s="81">
        <v>4</v>
      </c>
      <c r="H11" s="80">
        <v>3</v>
      </c>
      <c r="I11" s="11">
        <v>3</v>
      </c>
      <c r="J11" s="13">
        <v>4</v>
      </c>
      <c r="K11" s="12">
        <v>4</v>
      </c>
      <c r="L11" s="33">
        <f>C11+D11+E11+F11+G11+H11+I11+J11+K11</f>
        <v>33</v>
      </c>
      <c r="P11" s="25"/>
      <c r="Q11" s="56"/>
      <c r="R11" s="25"/>
      <c r="S11" s="25"/>
      <c r="T11" s="25"/>
      <c r="U11" s="55"/>
      <c r="V11" s="25"/>
      <c r="W11" s="25"/>
      <c r="X11" s="25"/>
    </row>
    <row r="12" spans="1:26" ht="14.5" x14ac:dyDescent="0.35">
      <c r="B12" s="32" t="s">
        <v>15</v>
      </c>
      <c r="C12" s="65">
        <v>2</v>
      </c>
      <c r="D12" s="80">
        <v>2</v>
      </c>
      <c r="E12" s="65">
        <v>3</v>
      </c>
      <c r="F12" s="81">
        <v>3</v>
      </c>
      <c r="G12" s="82">
        <v>2</v>
      </c>
      <c r="H12" s="63">
        <v>2</v>
      </c>
      <c r="I12" s="11"/>
      <c r="J12" s="13"/>
      <c r="K12" s="12"/>
      <c r="L12" s="33">
        <f>C12+D12+E12+F12+G12+H12</f>
        <v>14</v>
      </c>
      <c r="O12" s="61"/>
      <c r="P12" s="25"/>
      <c r="Q12" s="25"/>
      <c r="R12" s="25"/>
      <c r="S12" s="25"/>
      <c r="T12" s="55"/>
      <c r="U12" s="25"/>
      <c r="V12" s="25"/>
      <c r="W12" s="25"/>
      <c r="X12" s="25"/>
    </row>
    <row r="13" spans="1:26" ht="14.5" x14ac:dyDescent="0.35">
      <c r="B13" s="34" t="s">
        <v>16</v>
      </c>
      <c r="C13" s="64"/>
      <c r="D13" s="63"/>
      <c r="E13" s="64"/>
      <c r="F13" s="81"/>
      <c r="G13" s="81"/>
      <c r="H13" s="63"/>
      <c r="I13" s="11">
        <v>2</v>
      </c>
      <c r="J13" s="13">
        <v>2</v>
      </c>
      <c r="K13" s="12">
        <v>3</v>
      </c>
      <c r="L13" s="33">
        <f>I13+J13+K13</f>
        <v>7</v>
      </c>
      <c r="O13" s="57"/>
      <c r="P13" s="25"/>
      <c r="Q13" s="25"/>
      <c r="R13" s="25"/>
      <c r="S13" s="25"/>
      <c r="T13" s="25"/>
      <c r="U13" s="25"/>
      <c r="V13" s="25"/>
      <c r="W13" s="25"/>
      <c r="X13" s="25"/>
    </row>
    <row r="14" spans="1:26" ht="14.5" x14ac:dyDescent="0.35">
      <c r="B14" s="34" t="s">
        <v>17</v>
      </c>
      <c r="C14" s="64"/>
      <c r="D14" s="63"/>
      <c r="E14" s="64"/>
      <c r="F14" s="81"/>
      <c r="G14" s="81"/>
      <c r="H14" s="63"/>
      <c r="I14" s="11">
        <v>2</v>
      </c>
      <c r="J14" s="13">
        <v>2</v>
      </c>
      <c r="K14" s="12">
        <v>3</v>
      </c>
      <c r="L14" s="33">
        <f>I14+J14+K14</f>
        <v>7</v>
      </c>
      <c r="O14" s="57"/>
      <c r="P14" s="25"/>
      <c r="Q14" s="25"/>
      <c r="R14" s="25"/>
      <c r="S14" s="25"/>
      <c r="T14" s="25"/>
      <c r="U14" s="25"/>
      <c r="V14" s="25"/>
      <c r="W14" s="25"/>
      <c r="X14" s="25"/>
    </row>
    <row r="15" spans="1:26" thickBot="1" x14ac:dyDescent="0.4">
      <c r="B15" s="35" t="s">
        <v>18</v>
      </c>
      <c r="C15" s="83"/>
      <c r="D15" s="84"/>
      <c r="E15" s="83"/>
      <c r="F15" s="85"/>
      <c r="G15" s="85"/>
      <c r="H15" s="84"/>
      <c r="I15" s="16">
        <v>1</v>
      </c>
      <c r="J15" s="18">
        <v>1</v>
      </c>
      <c r="K15" s="17">
        <v>1</v>
      </c>
      <c r="L15" s="36">
        <f>I15+J15+K15</f>
        <v>3</v>
      </c>
      <c r="O15" s="57"/>
      <c r="P15" s="25"/>
      <c r="Q15" s="25"/>
      <c r="R15" s="25"/>
      <c r="S15" s="25"/>
      <c r="T15" s="25"/>
      <c r="U15" s="25"/>
      <c r="V15" s="25"/>
      <c r="W15" s="25"/>
      <c r="X15" s="25"/>
    </row>
    <row r="16" spans="1:26" thickBot="1" x14ac:dyDescent="0.4">
      <c r="B16" s="10" t="s">
        <v>19</v>
      </c>
      <c r="C16" s="86">
        <v>14</v>
      </c>
      <c r="D16" s="87"/>
      <c r="E16" s="87"/>
      <c r="F16" s="87"/>
      <c r="G16" s="87"/>
      <c r="H16" s="88"/>
      <c r="I16" s="70">
        <v>17</v>
      </c>
      <c r="J16" s="68"/>
      <c r="K16" s="69"/>
      <c r="L16" s="37"/>
      <c r="O16" s="54"/>
      <c r="P16" s="66"/>
      <c r="Q16" s="66"/>
      <c r="R16" s="66"/>
      <c r="S16" s="66"/>
      <c r="T16" s="66"/>
      <c r="U16" s="66"/>
      <c r="V16" s="66"/>
      <c r="W16" s="66"/>
      <c r="X16" s="66"/>
    </row>
    <row r="17" spans="2:24" ht="14.5" x14ac:dyDescent="0.35">
      <c r="B17" s="38" t="s">
        <v>20</v>
      </c>
      <c r="C17" s="89">
        <v>1</v>
      </c>
      <c r="D17" s="90">
        <v>1</v>
      </c>
      <c r="E17" s="89">
        <v>1</v>
      </c>
      <c r="F17" s="91">
        <v>2</v>
      </c>
      <c r="G17" s="91">
        <v>1</v>
      </c>
      <c r="H17" s="90">
        <v>1</v>
      </c>
      <c r="I17" s="23">
        <v>0.5</v>
      </c>
      <c r="J17" s="20">
        <v>1.5</v>
      </c>
      <c r="K17" s="19">
        <v>1</v>
      </c>
      <c r="L17" s="39">
        <f>C17+D17+E17+F17+G17+H17+I17+J17+K17</f>
        <v>10</v>
      </c>
      <c r="O17" s="54"/>
      <c r="P17" s="25"/>
      <c r="Q17" s="25"/>
      <c r="R17" s="25"/>
      <c r="S17" s="25"/>
      <c r="T17" s="25"/>
      <c r="U17" s="25"/>
      <c r="V17" s="55"/>
      <c r="W17" s="25"/>
      <c r="X17" s="25"/>
    </row>
    <row r="18" spans="2:24" ht="14.5" x14ac:dyDescent="0.35">
      <c r="B18" s="34" t="s">
        <v>21</v>
      </c>
      <c r="C18" s="64"/>
      <c r="D18" s="63"/>
      <c r="E18" s="64"/>
      <c r="F18" s="81">
        <v>1</v>
      </c>
      <c r="G18" s="81">
        <v>2</v>
      </c>
      <c r="H18" s="63">
        <v>2</v>
      </c>
      <c r="I18" s="11">
        <v>2</v>
      </c>
      <c r="J18" s="13">
        <v>2</v>
      </c>
      <c r="K18" s="12">
        <v>3</v>
      </c>
      <c r="L18" s="33">
        <f>F18+G18+H18+I18+J18+K18</f>
        <v>12</v>
      </c>
      <c r="O18" s="57"/>
      <c r="P18" s="25"/>
      <c r="Q18" s="25"/>
      <c r="R18" s="25"/>
      <c r="S18" s="25"/>
      <c r="T18" s="25"/>
      <c r="U18" s="25"/>
      <c r="V18" s="25"/>
      <c r="W18" s="25"/>
      <c r="X18" s="25"/>
    </row>
    <row r="19" spans="2:24" ht="14.5" x14ac:dyDescent="0.35">
      <c r="B19" s="32" t="s">
        <v>22</v>
      </c>
      <c r="C19" s="64">
        <v>1</v>
      </c>
      <c r="D19" s="63">
        <v>1</v>
      </c>
      <c r="E19" s="64">
        <v>1</v>
      </c>
      <c r="F19" s="81">
        <v>1</v>
      </c>
      <c r="G19" s="81">
        <v>1</v>
      </c>
      <c r="H19" s="63">
        <v>1</v>
      </c>
      <c r="I19" s="11">
        <v>2</v>
      </c>
      <c r="J19" s="13"/>
      <c r="K19" s="12"/>
      <c r="L19" s="33">
        <f>C19+D19+E19+F19+G19+H19+I19</f>
        <v>8</v>
      </c>
      <c r="O19" s="54"/>
      <c r="P19" s="25"/>
      <c r="Q19" s="25"/>
      <c r="R19" s="25"/>
      <c r="S19" s="25"/>
      <c r="T19" s="25"/>
      <c r="U19" s="25"/>
      <c r="V19" s="25"/>
      <c r="W19" s="25"/>
      <c r="X19" s="25"/>
    </row>
    <row r="20" spans="2:24" ht="14.5" x14ac:dyDescent="0.35">
      <c r="B20" s="32" t="s">
        <v>23</v>
      </c>
      <c r="C20" s="65">
        <v>1</v>
      </c>
      <c r="D20" s="80">
        <v>1</v>
      </c>
      <c r="E20" s="64">
        <v>1</v>
      </c>
      <c r="F20" s="82">
        <v>2</v>
      </c>
      <c r="G20" s="81">
        <v>1</v>
      </c>
      <c r="H20" s="63">
        <v>1</v>
      </c>
      <c r="I20" s="11">
        <v>2</v>
      </c>
      <c r="J20" s="13"/>
      <c r="K20" s="12"/>
      <c r="L20" s="33">
        <f>C20+D20+E20+F20+G20+H20+I20</f>
        <v>9</v>
      </c>
      <c r="O20" s="54"/>
      <c r="P20" s="55"/>
      <c r="Q20" s="55"/>
      <c r="R20" s="25"/>
      <c r="S20" s="55"/>
      <c r="T20" s="25"/>
      <c r="U20" s="25"/>
      <c r="V20" s="25"/>
      <c r="W20" s="25"/>
      <c r="X20" s="25"/>
    </row>
    <row r="21" spans="2:24" ht="14.5" x14ac:dyDescent="0.35">
      <c r="B21" s="32" t="s">
        <v>24</v>
      </c>
      <c r="C21" s="64">
        <v>2</v>
      </c>
      <c r="D21" s="63">
        <v>2</v>
      </c>
      <c r="E21" s="65">
        <v>1</v>
      </c>
      <c r="F21" s="82">
        <v>2</v>
      </c>
      <c r="G21" s="82">
        <v>1</v>
      </c>
      <c r="H21" s="80">
        <v>1</v>
      </c>
      <c r="I21" s="65">
        <v>2</v>
      </c>
      <c r="J21" s="13"/>
      <c r="K21" s="12"/>
      <c r="L21" s="33">
        <f>C21+D21+E21+F21+G21+H21+I21</f>
        <v>11</v>
      </c>
      <c r="O21" s="54"/>
      <c r="P21" s="25"/>
      <c r="Q21" s="25"/>
      <c r="R21" s="55"/>
      <c r="S21" s="55"/>
      <c r="T21" s="55"/>
      <c r="U21" s="55"/>
      <c r="V21" s="55"/>
      <c r="W21" s="25"/>
      <c r="X21" s="25"/>
    </row>
    <row r="22" spans="2:24" ht="14.5" x14ac:dyDescent="0.35">
      <c r="B22" s="32" t="s">
        <v>25</v>
      </c>
      <c r="C22" s="64">
        <v>2</v>
      </c>
      <c r="D22" s="63">
        <v>2</v>
      </c>
      <c r="E22" s="64">
        <v>2</v>
      </c>
      <c r="F22" s="81">
        <v>3</v>
      </c>
      <c r="G22" s="81">
        <v>2</v>
      </c>
      <c r="H22" s="63">
        <v>2</v>
      </c>
      <c r="I22" s="11">
        <v>2</v>
      </c>
      <c r="J22" s="13">
        <v>3</v>
      </c>
      <c r="K22" s="12">
        <v>2</v>
      </c>
      <c r="L22" s="33">
        <f>C22+D22+E22+F22+G22+H22+I22+J22+K22</f>
        <v>20</v>
      </c>
      <c r="O22" s="54"/>
      <c r="P22" s="25"/>
      <c r="Q22" s="25"/>
      <c r="R22" s="25"/>
      <c r="S22" s="25"/>
      <c r="T22" s="25"/>
      <c r="U22" s="25"/>
      <c r="V22" s="25"/>
      <c r="W22" s="25"/>
      <c r="X22" s="25"/>
    </row>
    <row r="23" spans="2:24" ht="14.5" x14ac:dyDescent="0.35">
      <c r="B23" s="32" t="s">
        <v>26</v>
      </c>
      <c r="C23" s="92"/>
      <c r="D23" s="93"/>
      <c r="E23" s="92"/>
      <c r="F23" s="94"/>
      <c r="G23" s="94"/>
      <c r="H23" s="93"/>
      <c r="I23" s="11">
        <v>3</v>
      </c>
      <c r="J23" s="13"/>
      <c r="K23" s="12"/>
      <c r="L23" s="33">
        <v>3</v>
      </c>
      <c r="O23" s="54"/>
      <c r="P23" s="54"/>
      <c r="Q23" s="54"/>
      <c r="R23" s="54"/>
      <c r="S23" s="54"/>
      <c r="T23" s="54"/>
      <c r="U23" s="54"/>
      <c r="V23" s="25"/>
      <c r="W23" s="25"/>
      <c r="X23" s="25"/>
    </row>
    <row r="24" spans="2:24" ht="14.5" x14ac:dyDescent="0.35">
      <c r="B24" s="32" t="s">
        <v>27</v>
      </c>
      <c r="C24" s="95"/>
      <c r="D24" s="96"/>
      <c r="E24" s="65">
        <v>1</v>
      </c>
      <c r="F24" s="82"/>
      <c r="G24" s="82">
        <v>2</v>
      </c>
      <c r="H24" s="63">
        <v>3</v>
      </c>
      <c r="I24" s="11"/>
      <c r="J24" s="13">
        <v>3</v>
      </c>
      <c r="K24" s="12">
        <v>2</v>
      </c>
      <c r="L24" s="33">
        <f>E24+G24+H24+J24+K24</f>
        <v>11</v>
      </c>
      <c r="O24" s="54"/>
      <c r="P24" s="58"/>
      <c r="Q24" s="58"/>
      <c r="R24" s="55"/>
      <c r="S24" s="55"/>
      <c r="T24" s="25"/>
      <c r="U24" s="25"/>
      <c r="V24" s="25"/>
      <c r="W24" s="25"/>
      <c r="X24" s="25"/>
    </row>
    <row r="25" spans="2:24" ht="14.5" x14ac:dyDescent="0.35">
      <c r="B25" s="40" t="s">
        <v>28</v>
      </c>
      <c r="C25" s="64"/>
      <c r="D25" s="63"/>
      <c r="E25" s="64"/>
      <c r="F25" s="81"/>
      <c r="G25" s="81"/>
      <c r="H25" s="63"/>
      <c r="I25" s="11"/>
      <c r="J25" s="13"/>
      <c r="K25" s="12"/>
      <c r="L25" s="33"/>
      <c r="O25" s="59"/>
      <c r="P25" s="25"/>
      <c r="Q25" s="25"/>
      <c r="R25" s="25"/>
      <c r="S25" s="25"/>
      <c r="T25" s="25"/>
      <c r="U25" s="25"/>
      <c r="V25" s="25"/>
      <c r="W25" s="25"/>
      <c r="X25" s="25"/>
    </row>
    <row r="26" spans="2:24" ht="14.5" x14ac:dyDescent="0.35">
      <c r="B26" s="32" t="s">
        <v>29</v>
      </c>
      <c r="C26" s="64"/>
      <c r="D26" s="63"/>
      <c r="E26" s="64"/>
      <c r="F26" s="81"/>
      <c r="G26" s="81"/>
      <c r="H26" s="63"/>
      <c r="I26" s="11">
        <v>0.5</v>
      </c>
      <c r="J26" s="13">
        <v>0.5</v>
      </c>
      <c r="K26" s="12">
        <v>1</v>
      </c>
      <c r="L26" s="33">
        <f>I26+J26+K26</f>
        <v>2</v>
      </c>
      <c r="O26" s="54"/>
      <c r="P26" s="25"/>
      <c r="Q26" s="25"/>
      <c r="R26" s="25"/>
      <c r="S26" s="25"/>
      <c r="T26" s="25"/>
      <c r="U26" s="25"/>
      <c r="V26" s="25"/>
      <c r="W26" s="25"/>
      <c r="X26" s="25"/>
    </row>
    <row r="27" spans="2:24" ht="14.5" x14ac:dyDescent="0.35">
      <c r="B27" s="46"/>
      <c r="C27" s="64"/>
      <c r="D27" s="63"/>
      <c r="E27" s="64"/>
      <c r="F27" s="81"/>
      <c r="G27" s="81"/>
      <c r="H27" s="63"/>
      <c r="I27" s="21"/>
      <c r="J27" s="15"/>
      <c r="K27" s="12"/>
      <c r="L27" s="33"/>
      <c r="O27" s="54"/>
      <c r="P27" s="25"/>
      <c r="Q27" s="55"/>
      <c r="R27" s="25"/>
      <c r="S27" s="25"/>
      <c r="T27" s="55"/>
      <c r="U27" s="25"/>
      <c r="V27" s="56"/>
      <c r="W27" s="55"/>
      <c r="X27" s="25"/>
    </row>
    <row r="28" spans="2:24" ht="14.5" x14ac:dyDescent="0.35">
      <c r="B28" s="32" t="s">
        <v>30</v>
      </c>
      <c r="C28" s="64"/>
      <c r="D28" s="63"/>
      <c r="E28" s="65">
        <v>1</v>
      </c>
      <c r="F28" s="81"/>
      <c r="G28" s="82">
        <v>1</v>
      </c>
      <c r="H28" s="63">
        <v>1</v>
      </c>
      <c r="I28" s="22"/>
      <c r="J28" s="15">
        <v>3</v>
      </c>
      <c r="K28" s="12">
        <v>3</v>
      </c>
      <c r="L28" s="33">
        <f>C28+D28+E28+F28+G28+H28+I28+J28+K28</f>
        <v>9</v>
      </c>
      <c r="O28" s="54"/>
      <c r="P28" s="50"/>
      <c r="Q28" s="50"/>
      <c r="R28" s="50"/>
      <c r="S28" s="50"/>
      <c r="T28" s="50"/>
      <c r="U28" s="50"/>
      <c r="V28" s="50"/>
      <c r="W28" s="50"/>
      <c r="X28" s="50"/>
    </row>
    <row r="29" spans="2:24" ht="14.5" x14ac:dyDescent="0.35">
      <c r="B29" s="32" t="s">
        <v>31</v>
      </c>
      <c r="C29" s="97">
        <f>C8+C9+C10+C11+C12+C13+C14+C15+C17+C18+C19+C20+C21+C22+C23+C24+C25+C26+C27+C28</f>
        <v>21</v>
      </c>
      <c r="D29" s="97">
        <f>D8+D9+D10+D11+D12+D13+D14+D15+D17+D18+D19+D20+D21+D22+D23+D24+D25+D26+D28</f>
        <v>21</v>
      </c>
      <c r="E29" s="97">
        <f>E8+E9+E10+E11+E12+E13+E14+E15+E17+E18+E19+E20+E21+E22+E23+E24+E25+E26+E27+E28</f>
        <v>23</v>
      </c>
      <c r="F29" s="98">
        <f t="shared" ref="F29:J29" si="0">F8+F9+F10+F11+F12+F13+F14+F15+F17+F18+F19+F20+F21+F22+F23+F24+F25+F26+F27+F28</f>
        <v>24</v>
      </c>
      <c r="G29" s="98">
        <f t="shared" si="0"/>
        <v>25</v>
      </c>
      <c r="H29" s="99">
        <f t="shared" si="0"/>
        <v>25</v>
      </c>
      <c r="I29" s="43">
        <f t="shared" si="0"/>
        <v>29</v>
      </c>
      <c r="J29" s="41">
        <f t="shared" si="0"/>
        <v>30</v>
      </c>
      <c r="K29" s="42">
        <f>K8+K9+K10+K11+K12+K13+K14+K15+K17+K18+K19+K20+K21+K22+K23+K24+K25+K26+K28</f>
        <v>30</v>
      </c>
      <c r="L29" s="33">
        <f>C29+D29+E29+F29+G29+H29+I29+J29+K29</f>
        <v>228</v>
      </c>
      <c r="O29" s="57"/>
      <c r="P29" s="25"/>
      <c r="Q29" s="25"/>
      <c r="R29" s="25"/>
      <c r="S29" s="25"/>
      <c r="T29" s="25"/>
      <c r="U29" s="25"/>
      <c r="V29" s="25"/>
      <c r="W29" s="25"/>
      <c r="X29" s="25"/>
    </row>
    <row r="30" spans="2:24" ht="14.5" x14ac:dyDescent="0.35">
      <c r="B30" s="34" t="s">
        <v>32</v>
      </c>
      <c r="C30" s="64"/>
      <c r="D30" s="81"/>
      <c r="E30" s="81"/>
      <c r="F30" s="81"/>
      <c r="G30" s="81"/>
      <c r="H30" s="81">
        <v>12</v>
      </c>
      <c r="I30" s="13"/>
      <c r="J30" s="13"/>
      <c r="K30" s="12"/>
      <c r="L30" s="33"/>
      <c r="O30" s="57"/>
      <c r="P30" s="25"/>
      <c r="Q30" s="25"/>
      <c r="R30" s="25"/>
      <c r="S30" s="25"/>
      <c r="T30" s="25"/>
      <c r="U30" s="25"/>
      <c r="V30" s="25"/>
      <c r="W30" s="25"/>
      <c r="X30" s="25"/>
    </row>
    <row r="31" spans="2:24" ht="14.5" x14ac:dyDescent="0.35">
      <c r="B31" s="34" t="s">
        <v>33</v>
      </c>
      <c r="C31" s="64"/>
      <c r="D31" s="81"/>
      <c r="E31" s="81"/>
      <c r="F31" s="81"/>
      <c r="G31" s="81"/>
      <c r="H31" s="81"/>
      <c r="I31" s="13"/>
      <c r="J31" s="13">
        <v>4</v>
      </c>
      <c r="K31" s="12"/>
      <c r="L31" s="33"/>
      <c r="O31" s="54"/>
      <c r="P31" s="26"/>
      <c r="Q31" s="26"/>
      <c r="R31" s="26"/>
      <c r="S31" s="26"/>
      <c r="T31" s="26"/>
      <c r="U31" s="26"/>
      <c r="V31" s="26"/>
      <c r="W31" s="26"/>
      <c r="X31" s="26"/>
    </row>
    <row r="32" spans="2:24" ht="15" customHeight="1" thickBot="1" x14ac:dyDescent="0.4">
      <c r="B32" s="29" t="s">
        <v>34</v>
      </c>
      <c r="C32" s="100"/>
      <c r="D32" s="101"/>
      <c r="E32" s="101"/>
      <c r="F32" s="101"/>
      <c r="G32" s="101"/>
      <c r="H32" s="101"/>
      <c r="I32" s="44"/>
      <c r="J32" s="44"/>
      <c r="K32" s="45"/>
      <c r="L32" s="27">
        <v>228</v>
      </c>
    </row>
    <row r="33" spans="2:25" ht="14.5" x14ac:dyDescent="0.35">
      <c r="O33" s="60"/>
    </row>
    <row r="34" spans="2:25" ht="15" customHeight="1" x14ac:dyDescent="0.35">
      <c r="B34" s="24" t="s">
        <v>35</v>
      </c>
    </row>
    <row r="36" spans="2:25" ht="18.5" x14ac:dyDescent="0.45">
      <c r="B36" s="51"/>
      <c r="C36" s="52"/>
      <c r="D36" s="52"/>
      <c r="E36" s="52"/>
      <c r="O36" s="51"/>
    </row>
    <row r="38" spans="2:25" ht="18.5" x14ac:dyDescent="0.45">
      <c r="O38" s="51"/>
    </row>
    <row r="41" spans="2:25" ht="14.5" x14ac:dyDescent="0.35">
      <c r="O41" s="53"/>
      <c r="P41" s="50"/>
      <c r="Q41" s="50"/>
      <c r="R41" s="50"/>
      <c r="S41" s="50"/>
      <c r="T41" s="50"/>
      <c r="U41" s="50"/>
      <c r="V41" s="50"/>
      <c r="W41" s="50"/>
      <c r="X41" s="50"/>
      <c r="Y41" s="50"/>
    </row>
    <row r="42" spans="2:25" ht="14.5" x14ac:dyDescent="0.35">
      <c r="O42" s="54"/>
      <c r="P42" s="25"/>
      <c r="Q42" s="25"/>
      <c r="R42" s="25"/>
      <c r="S42" s="25"/>
      <c r="T42" s="25"/>
      <c r="U42" s="25"/>
      <c r="V42" s="25"/>
      <c r="W42" s="25"/>
      <c r="X42" s="25"/>
    </row>
    <row r="43" spans="2:25" ht="14.5" x14ac:dyDescent="0.35">
      <c r="O43" s="54"/>
      <c r="P43" s="25"/>
      <c r="Q43" s="25"/>
      <c r="R43" s="25"/>
      <c r="S43" s="25"/>
      <c r="T43" s="25"/>
      <c r="U43" s="25"/>
      <c r="V43" s="25"/>
      <c r="W43" s="25"/>
      <c r="X43" s="25"/>
    </row>
    <row r="44" spans="2:25" ht="14.5" x14ac:dyDescent="0.35">
      <c r="O44" s="54"/>
      <c r="P44" s="25"/>
      <c r="Q44" s="25"/>
      <c r="R44" s="25"/>
      <c r="S44" s="25"/>
      <c r="T44" s="25"/>
      <c r="U44" s="25"/>
      <c r="V44" s="55"/>
      <c r="W44" s="25"/>
      <c r="X44" s="55"/>
    </row>
    <row r="45" spans="2:25" ht="14.5" x14ac:dyDescent="0.35">
      <c r="O45" s="54"/>
      <c r="P45" s="25"/>
      <c r="Q45" s="25"/>
      <c r="R45" s="25"/>
      <c r="S45" s="25"/>
      <c r="T45" s="25"/>
      <c r="U45" s="55"/>
      <c r="V45" s="25"/>
      <c r="W45" s="25"/>
      <c r="X45" s="25"/>
    </row>
    <row r="46" spans="2:25" ht="14.5" x14ac:dyDescent="0.35">
      <c r="O46" s="54"/>
      <c r="P46" s="25"/>
      <c r="Q46" s="25"/>
      <c r="R46" s="25"/>
      <c r="S46" s="25"/>
      <c r="T46" s="55"/>
      <c r="U46" s="25"/>
      <c r="V46" s="25"/>
      <c r="W46" s="25"/>
      <c r="X46" s="25"/>
    </row>
    <row r="47" spans="2:25" ht="14.5" x14ac:dyDescent="0.35">
      <c r="O47" s="57"/>
      <c r="P47" s="25"/>
      <c r="Q47" s="25"/>
      <c r="R47" s="25"/>
      <c r="S47" s="25"/>
      <c r="T47" s="25"/>
      <c r="U47" s="25"/>
      <c r="V47" s="25"/>
      <c r="W47" s="25"/>
      <c r="X47" s="25"/>
    </row>
    <row r="48" spans="2:25" ht="14.5" x14ac:dyDescent="0.35">
      <c r="O48" s="57"/>
      <c r="P48" s="25"/>
      <c r="Q48" s="25"/>
      <c r="R48" s="25"/>
      <c r="S48" s="25"/>
      <c r="T48" s="25"/>
      <c r="U48" s="25"/>
      <c r="V48" s="25"/>
      <c r="W48" s="25"/>
      <c r="X48" s="25"/>
    </row>
    <row r="49" spans="15:24" ht="14.5" x14ac:dyDescent="0.35">
      <c r="O49" s="57"/>
      <c r="P49" s="25"/>
      <c r="Q49" s="25"/>
      <c r="R49" s="25"/>
      <c r="S49" s="25"/>
      <c r="T49" s="25"/>
      <c r="U49" s="25"/>
      <c r="V49" s="25"/>
      <c r="W49" s="25"/>
      <c r="X49" s="25"/>
    </row>
    <row r="50" spans="15:24" ht="14.5" x14ac:dyDescent="0.35">
      <c r="O50" s="54"/>
      <c r="P50" s="66"/>
      <c r="Q50" s="66"/>
      <c r="R50" s="66"/>
      <c r="S50" s="66"/>
      <c r="T50" s="66"/>
      <c r="U50" s="66"/>
      <c r="V50" s="66"/>
      <c r="W50" s="66"/>
      <c r="X50" s="66"/>
    </row>
    <row r="51" spans="15:24" ht="14.5" x14ac:dyDescent="0.35">
      <c r="O51" s="54"/>
      <c r="P51" s="25"/>
      <c r="Q51" s="25"/>
      <c r="R51" s="25"/>
      <c r="S51" s="25"/>
      <c r="T51" s="25"/>
      <c r="U51" s="25"/>
      <c r="V51" s="55"/>
      <c r="W51" s="25"/>
      <c r="X51" s="25"/>
    </row>
    <row r="52" spans="15:24" ht="14.5" x14ac:dyDescent="0.35">
      <c r="O52" s="57"/>
      <c r="P52" s="25"/>
      <c r="Q52" s="25"/>
      <c r="R52" s="25"/>
      <c r="S52" s="25"/>
      <c r="T52" s="25"/>
      <c r="U52" s="25"/>
      <c r="V52" s="25"/>
      <c r="W52" s="25"/>
      <c r="X52" s="25"/>
    </row>
    <row r="53" spans="15:24" ht="14.5" x14ac:dyDescent="0.35">
      <c r="O53" s="54"/>
      <c r="P53" s="25"/>
      <c r="Q53" s="25"/>
      <c r="R53" s="25"/>
      <c r="S53" s="25"/>
      <c r="T53" s="25"/>
      <c r="U53" s="25"/>
      <c r="V53" s="25"/>
      <c r="W53" s="25"/>
      <c r="X53" s="25"/>
    </row>
    <row r="54" spans="15:24" ht="14.5" x14ac:dyDescent="0.35">
      <c r="O54" s="54"/>
      <c r="P54" s="55"/>
      <c r="Q54" s="55"/>
      <c r="R54" s="25"/>
      <c r="S54" s="55"/>
      <c r="T54" s="25"/>
      <c r="U54" s="25"/>
      <c r="V54" s="25"/>
      <c r="W54" s="25"/>
      <c r="X54" s="25"/>
    </row>
    <row r="55" spans="15:24" ht="14.5" x14ac:dyDescent="0.35">
      <c r="O55" s="54"/>
      <c r="P55" s="25"/>
      <c r="Q55" s="25"/>
      <c r="R55" s="55"/>
      <c r="S55" s="55"/>
      <c r="T55" s="55"/>
      <c r="U55" s="55"/>
      <c r="V55" s="55"/>
      <c r="W55" s="25"/>
      <c r="X55" s="25"/>
    </row>
    <row r="56" spans="15:24" ht="14.5" x14ac:dyDescent="0.35">
      <c r="O56" s="54"/>
      <c r="P56" s="25"/>
      <c r="Q56" s="25"/>
      <c r="R56" s="25"/>
      <c r="S56" s="25"/>
      <c r="T56" s="25"/>
      <c r="U56" s="25"/>
      <c r="V56" s="25"/>
      <c r="W56" s="25"/>
      <c r="X56" s="25"/>
    </row>
    <row r="57" spans="15:24" ht="14.5" x14ac:dyDescent="0.35">
      <c r="O57" s="54"/>
      <c r="P57" s="54"/>
      <c r="Q57" s="54"/>
      <c r="R57" s="54"/>
      <c r="S57" s="54"/>
      <c r="T57" s="54"/>
      <c r="U57" s="54"/>
      <c r="V57" s="25"/>
      <c r="W57" s="25"/>
      <c r="X57" s="25"/>
    </row>
    <row r="58" spans="15:24" ht="14.5" x14ac:dyDescent="0.35">
      <c r="O58" s="54"/>
      <c r="P58" s="58"/>
      <c r="Q58" s="58"/>
      <c r="R58" s="56"/>
      <c r="S58" s="55"/>
      <c r="T58" s="25"/>
      <c r="U58" s="25"/>
      <c r="V58" s="25"/>
      <c r="W58" s="25"/>
      <c r="X58" s="25"/>
    </row>
    <row r="59" spans="15:24" ht="14.5" x14ac:dyDescent="0.35">
      <c r="O59" s="59"/>
      <c r="P59" s="25"/>
      <c r="Q59" s="25"/>
      <c r="R59" s="25"/>
      <c r="S59" s="25"/>
      <c r="T59" s="25"/>
      <c r="U59" s="25"/>
      <c r="V59" s="25"/>
      <c r="W59" s="25"/>
      <c r="X59" s="25"/>
    </row>
    <row r="60" spans="15:24" ht="14.5" x14ac:dyDescent="0.35">
      <c r="O60" s="54"/>
      <c r="P60" s="25"/>
      <c r="Q60" s="25"/>
      <c r="R60" s="25"/>
      <c r="S60" s="25"/>
      <c r="T60" s="25"/>
      <c r="U60" s="25"/>
      <c r="V60" s="25"/>
      <c r="W60" s="25"/>
      <c r="X60" s="25"/>
    </row>
    <row r="61" spans="15:24" ht="14.5" x14ac:dyDescent="0.35">
      <c r="O61" s="54"/>
      <c r="P61" s="25"/>
      <c r="Q61" s="25"/>
      <c r="R61" s="25"/>
      <c r="S61" s="25"/>
      <c r="T61" s="25"/>
      <c r="U61" s="25"/>
      <c r="V61" s="55"/>
      <c r="W61" s="55"/>
      <c r="X61" s="25"/>
    </row>
    <row r="62" spans="15:24" ht="14.5" x14ac:dyDescent="0.35">
      <c r="O62" s="54"/>
      <c r="P62" s="55"/>
      <c r="Q62" s="55"/>
      <c r="R62" s="25"/>
      <c r="S62" s="25"/>
      <c r="T62" s="55"/>
      <c r="U62" s="25"/>
      <c r="V62" s="56"/>
      <c r="W62" s="55"/>
      <c r="X62" s="25"/>
    </row>
    <row r="63" spans="15:24" ht="14.5" x14ac:dyDescent="0.35">
      <c r="O63" s="54"/>
      <c r="P63" s="50"/>
      <c r="Q63" s="50"/>
      <c r="R63" s="50"/>
      <c r="S63" s="50"/>
      <c r="T63" s="50"/>
      <c r="U63" s="50"/>
      <c r="V63" s="50"/>
      <c r="W63" s="50"/>
      <c r="X63" s="50"/>
    </row>
    <row r="64" spans="15:24" ht="14.5" x14ac:dyDescent="0.35">
      <c r="O64" s="57"/>
      <c r="P64" s="25"/>
      <c r="Q64" s="25"/>
      <c r="R64" s="25"/>
      <c r="S64" s="25"/>
      <c r="T64" s="25"/>
      <c r="U64" s="25"/>
      <c r="V64" s="25"/>
      <c r="W64" s="25"/>
      <c r="X64" s="25"/>
    </row>
    <row r="65" spans="15:24" ht="14.5" x14ac:dyDescent="0.35">
      <c r="O65" s="57"/>
      <c r="P65" s="25"/>
      <c r="Q65" s="25"/>
      <c r="R65" s="25"/>
      <c r="S65" s="25"/>
      <c r="T65" s="25"/>
      <c r="U65" s="25"/>
      <c r="V65" s="25"/>
      <c r="W65" s="25"/>
      <c r="X65" s="25"/>
    </row>
    <row r="66" spans="15:24" ht="14.5" x14ac:dyDescent="0.35">
      <c r="O66" s="54"/>
      <c r="P66" s="26"/>
      <c r="Q66" s="26"/>
      <c r="R66" s="26"/>
      <c r="S66" s="26"/>
      <c r="T66" s="26"/>
      <c r="U66" s="26"/>
      <c r="V66" s="26"/>
      <c r="W66" s="26"/>
      <c r="X66" s="26"/>
    </row>
    <row r="69" spans="15:24" ht="18.5" x14ac:dyDescent="0.45">
      <c r="O69" s="51"/>
    </row>
  </sheetData>
  <mergeCells count="7">
    <mergeCell ref="P50:U50"/>
    <mergeCell ref="V50:X50"/>
    <mergeCell ref="B5:H5"/>
    <mergeCell ref="P16:U16"/>
    <mergeCell ref="V16:X16"/>
    <mergeCell ref="C16:H16"/>
    <mergeCell ref="I16:K16"/>
  </mergeCells>
  <hyperlinks>
    <hyperlink ref="B13" location="_ftn1" display="_ftn1" xr:uid="{00000000-0004-0000-0000-000008000000}"/>
    <hyperlink ref="B14" location="_ftn2" display="_ftn2" xr:uid="{00000000-0004-0000-0000-000009000000}"/>
    <hyperlink ref="B15" location="Taul1!A30" display="Taul1!A30" xr:uid="{00000000-0004-0000-0000-00000A000000}"/>
    <hyperlink ref="B18" location="_ftn4" display="_ftn4" xr:uid="{00000000-0004-0000-0000-00000B000000}"/>
    <hyperlink ref="B34" r:id="rId1" xr:uid="{00000000-0004-0000-0000-00000C000000}"/>
    <hyperlink ref="B31" location="_ftn6" display="_ftn6" xr:uid="{00000000-0004-0000-0000-00000F000000}"/>
    <hyperlink ref="B30" location="_ftn5" display="_ftn5" xr:uid="{00000000-0004-0000-0000-000010000000}"/>
  </hyperlinks>
  <pageMargins left="0.7" right="0.7" top="0.75" bottom="0.75" header="0.3" footer="0.3"/>
  <pageSetup paperSize="9" orientation="portrait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nvited_Leaders xmlns="910f258e-9686-4687-b9e0-f0cdf3d1a73e" xsi:nil="true"/>
    <FolderType xmlns="910f258e-9686-4687-b9e0-f0cdf3d1a73e" xsi:nil="true"/>
    <AppVersion xmlns="910f258e-9686-4687-b9e0-f0cdf3d1a73e" xsi:nil="true"/>
    <LMS_Mappings xmlns="910f258e-9686-4687-b9e0-f0cdf3d1a73e" xsi:nil="true"/>
    <IsNotebookLocked xmlns="910f258e-9686-4687-b9e0-f0cdf3d1a73e" xsi:nil="true"/>
    <Templates xmlns="910f258e-9686-4687-b9e0-f0cdf3d1a73e" xsi:nil="true"/>
    <Self_Registration_Enabled xmlns="910f258e-9686-4687-b9e0-f0cdf3d1a73e" xsi:nil="true"/>
    <Has_Leaders_Only_SectionGroup xmlns="910f258e-9686-4687-b9e0-f0cdf3d1a73e" xsi:nil="true"/>
    <DefaultSectionNames xmlns="910f258e-9686-4687-b9e0-f0cdf3d1a73e" xsi:nil="true"/>
    <Is_Collaboration_Space_Locked xmlns="910f258e-9686-4687-b9e0-f0cdf3d1a73e" xsi:nil="true"/>
    <NotebookType xmlns="910f258e-9686-4687-b9e0-f0cdf3d1a73e" xsi:nil="true"/>
    <Member_Groups xmlns="910f258e-9686-4687-b9e0-f0cdf3d1a73e">
      <UserInfo>
        <DisplayName/>
        <AccountId xsi:nil="true"/>
        <AccountType/>
      </UserInfo>
    </Member_Groups>
    <CultureName xmlns="910f258e-9686-4687-b9e0-f0cdf3d1a73e" xsi:nil="true"/>
    <Owner xmlns="910f258e-9686-4687-b9e0-f0cdf3d1a73e">
      <UserInfo>
        <DisplayName/>
        <AccountId xsi:nil="true"/>
        <AccountType/>
      </UserInfo>
    </Owner>
    <TeamsChannelId xmlns="910f258e-9686-4687-b9e0-f0cdf3d1a73e" xsi:nil="true"/>
    <Invited_Members xmlns="910f258e-9686-4687-b9e0-f0cdf3d1a73e" xsi:nil="true"/>
    <Math_Settings xmlns="910f258e-9686-4687-b9e0-f0cdf3d1a73e" xsi:nil="true"/>
    <Members xmlns="910f258e-9686-4687-b9e0-f0cdf3d1a73e">
      <UserInfo>
        <DisplayName/>
        <AccountId xsi:nil="true"/>
        <AccountType/>
      </UserInfo>
    </Members>
    <Leaders xmlns="910f258e-9686-4687-b9e0-f0cdf3d1a73e">
      <UserInfo>
        <DisplayName/>
        <AccountId xsi:nil="true"/>
        <AccountType/>
      </UserInfo>
    </Leaders>
    <Distribution_Groups xmlns="910f258e-9686-4687-b9e0-f0cdf3d1a73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36295925D0BD524A8E9F5965D4F04197" ma:contentTypeVersion="32" ma:contentTypeDescription="Luo uusi asiakirja." ma:contentTypeScope="" ma:versionID="3cbc1f66d5b13fbab09bdf40a0f1eae1">
  <xsd:schema xmlns:xsd="http://www.w3.org/2001/XMLSchema" xmlns:xs="http://www.w3.org/2001/XMLSchema" xmlns:p="http://schemas.microsoft.com/office/2006/metadata/properties" xmlns:ns2="910f258e-9686-4687-b9e0-f0cdf3d1a73e" xmlns:ns3="56f1746b-4da3-4db1-b17a-675bd4342d19" targetNamespace="http://schemas.microsoft.com/office/2006/metadata/properties" ma:root="true" ma:fieldsID="69e19078b8259b4e6a979f7b457ba817" ns2:_="" ns3:_="">
    <xsd:import namespace="910f258e-9686-4687-b9e0-f0cdf3d1a73e"/>
    <xsd:import namespace="56f1746b-4da3-4db1-b17a-675bd4342d19"/>
    <xsd:element name="properties">
      <xsd:complexType>
        <xsd:sequence>
          <xsd:element name="documentManagement">
            <xsd:complexType>
              <xsd:all>
                <xsd:element ref="ns2:NotebookType" minOccurs="0"/>
                <xsd:element ref="ns2:FolderType" minOccurs="0"/>
                <xsd:element ref="ns2:CultureName" minOccurs="0"/>
                <xsd:element ref="ns2:AppVersion" minOccurs="0"/>
                <xsd:element ref="ns2:TeamsChannelId" minOccurs="0"/>
                <xsd:element ref="ns2:Owner" minOccurs="0"/>
                <xsd:element ref="ns2:Math_Settings" minOccurs="0"/>
                <xsd:element ref="ns2:DefaultSectionNames" minOccurs="0"/>
                <xsd:element ref="ns2:Templates" minOccurs="0"/>
                <xsd:element ref="ns2:Leaders" minOccurs="0"/>
                <xsd:element ref="ns2:Members" minOccurs="0"/>
                <xsd:element ref="ns2:Member_Groups" minOccurs="0"/>
                <xsd:element ref="ns2:Distribution_Groups" minOccurs="0"/>
                <xsd:element ref="ns2:LMS_Mappings" minOccurs="0"/>
                <xsd:element ref="ns2:Invited_Leaders" minOccurs="0"/>
                <xsd:element ref="ns2:Invited_Members" minOccurs="0"/>
                <xsd:element ref="ns2:Self_Registration_Enabled" minOccurs="0"/>
                <xsd:element ref="ns2:Has_Leaders_Only_SectionGroup" minOccurs="0"/>
                <xsd:element ref="ns2:Is_Collaboration_Space_Locked" minOccurs="0"/>
                <xsd:element ref="ns2:IsNotebookLocked" minOccurs="0"/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0f258e-9686-4687-b9e0-f0cdf3d1a73e" elementFormDefault="qualified">
    <xsd:import namespace="http://schemas.microsoft.com/office/2006/documentManagement/types"/>
    <xsd:import namespace="http://schemas.microsoft.com/office/infopath/2007/PartnerControls"/>
    <xsd:element name="NotebookType" ma:index="8" nillable="true" ma:displayName="Notebook Type" ma:internalName="NotebookType">
      <xsd:simpleType>
        <xsd:restriction base="dms:Text"/>
      </xsd:simpleType>
    </xsd:element>
    <xsd:element name="FolderType" ma:index="9" nillable="true" ma:displayName="Folder Type" ma:internalName="FolderType">
      <xsd:simpleType>
        <xsd:restriction base="dms:Text"/>
      </xsd:simpleType>
    </xsd:element>
    <xsd:element name="CultureName" ma:index="10" nillable="true" ma:displayName="Culture Name" ma:internalName="CultureName">
      <xsd:simpleType>
        <xsd:restriction base="dms:Text"/>
      </xsd:simpleType>
    </xsd:element>
    <xsd:element name="AppVersion" ma:index="11" nillable="true" ma:displayName="App Version" ma:internalName="AppVersion">
      <xsd:simpleType>
        <xsd:restriction base="dms:Text"/>
      </xsd:simpleType>
    </xsd:element>
    <xsd:element name="TeamsChannelId" ma:index="12" nillable="true" ma:displayName="Teams Channel Id" ma:internalName="TeamsChannelId">
      <xsd:simpleType>
        <xsd:restriction base="dms:Text"/>
      </xsd:simpleType>
    </xsd:element>
    <xsd:element name="Owner" ma:index="13" nillable="true" ma:displayName="Owner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ath_Settings" ma:index="14" nillable="true" ma:displayName="Math Settings" ma:internalName="Math_Settings">
      <xsd:simpleType>
        <xsd:restriction base="dms:Text"/>
      </xsd:simpleType>
    </xsd:element>
    <xsd:element name="DefaultSectionNames" ma:index="15" nillable="true" ma:displayName="Default Section Names" ma:internalName="DefaultSectionNames">
      <xsd:simpleType>
        <xsd:restriction base="dms:Note">
          <xsd:maxLength value="255"/>
        </xsd:restriction>
      </xsd:simpleType>
    </xsd:element>
    <xsd:element name="Templates" ma:index="16" nillable="true" ma:displayName="Templates" ma:internalName="Templates">
      <xsd:simpleType>
        <xsd:restriction base="dms:Note">
          <xsd:maxLength value="255"/>
        </xsd:restriction>
      </xsd:simpleType>
    </xsd:element>
    <xsd:element name="Leaders" ma:index="17" nillable="true" ma:displayName="Leaders" ma:internalName="Lead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mbers" ma:index="18" nillable="true" ma:displayName="Members" ma:internalName="Memb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mber_Groups" ma:index="19" nillable="true" ma:displayName="Member Groups" ma:internalName="Member_Group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istribution_Groups" ma:index="20" nillable="true" ma:displayName="Distribution Groups" ma:internalName="Distribution_Groups">
      <xsd:simpleType>
        <xsd:restriction base="dms:Note">
          <xsd:maxLength value="255"/>
        </xsd:restriction>
      </xsd:simpleType>
    </xsd:element>
    <xsd:element name="LMS_Mappings" ma:index="21" nillable="true" ma:displayName="LMS Mappings" ma:internalName="LMS_Mappings">
      <xsd:simpleType>
        <xsd:restriction base="dms:Note">
          <xsd:maxLength value="255"/>
        </xsd:restriction>
      </xsd:simpleType>
    </xsd:element>
    <xsd:element name="Invited_Leaders" ma:index="22" nillable="true" ma:displayName="Invited Leaders" ma:internalName="Invited_Leaders">
      <xsd:simpleType>
        <xsd:restriction base="dms:Note">
          <xsd:maxLength value="255"/>
        </xsd:restriction>
      </xsd:simpleType>
    </xsd:element>
    <xsd:element name="Invited_Members" ma:index="23" nillable="true" ma:displayName="Invited Members" ma:internalName="Invited_Members">
      <xsd:simpleType>
        <xsd:restriction base="dms:Note">
          <xsd:maxLength value="255"/>
        </xsd:restriction>
      </xsd:simpleType>
    </xsd:element>
    <xsd:element name="Self_Registration_Enabled" ma:index="24" nillable="true" ma:displayName="Self Registration Enabled" ma:internalName="Self_Registration_Enabled">
      <xsd:simpleType>
        <xsd:restriction base="dms:Boolean"/>
      </xsd:simpleType>
    </xsd:element>
    <xsd:element name="Has_Leaders_Only_SectionGroup" ma:index="25" nillable="true" ma:displayName="Has Leaders Only SectionGroup" ma:internalName="Has_Leaders_Only_SectionGroup">
      <xsd:simpleType>
        <xsd:restriction base="dms:Boolean"/>
      </xsd:simpleType>
    </xsd:element>
    <xsd:element name="Is_Collaboration_Space_Locked" ma:index="26" nillable="true" ma:displayName="Is Collaboration Space Locked" ma:internalName="Is_Collaboration_Space_Locked">
      <xsd:simpleType>
        <xsd:restriction base="dms:Boolean"/>
      </xsd:simpleType>
    </xsd:element>
    <xsd:element name="IsNotebookLocked" ma:index="27" nillable="true" ma:displayName="Is Notebook Locked" ma:internalName="IsNotebookLocked">
      <xsd:simpleType>
        <xsd:restriction base="dms:Boolean"/>
      </xsd:simpleType>
    </xsd:element>
    <xsd:element name="MediaServiceMetadata" ma:index="2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3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3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34" nillable="true" ma:displayName="MediaServiceDateTaken" ma:hidden="true" ma:internalName="MediaServiceDateTaken" ma:readOnly="true">
      <xsd:simpleType>
        <xsd:restriction base="dms:Text"/>
      </xsd:simpleType>
    </xsd:element>
    <xsd:element name="MediaServiceObjectDetectorVersions" ma:index="3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3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3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f1746b-4da3-4db1-b17a-675bd4342d19" elementFormDefault="qualified">
    <xsd:import namespace="http://schemas.microsoft.com/office/2006/documentManagement/types"/>
    <xsd:import namespace="http://schemas.microsoft.com/office/infopath/2007/PartnerControls"/>
    <xsd:element name="SharedWithUsers" ma:index="32" nillable="true" ma:displayName="Jaett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3" nillable="true" ma:displayName="Jakamisen tiedot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9158230-27F3-4DAF-A9F6-AE4CDD5627AB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910f258e-9686-4687-b9e0-f0cdf3d1a73e"/>
    <ds:schemaRef ds:uri="http://purl.org/dc/terms/"/>
    <ds:schemaRef ds:uri="http://schemas.openxmlformats.org/package/2006/metadata/core-properties"/>
    <ds:schemaRef ds:uri="56f1746b-4da3-4db1-b17a-675bd4342d19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DFFEECA8-F290-4631-9E94-C6D995BD6F8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0B083EB-B720-4B08-A19B-2E2796B34CB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10f258e-9686-4687-b9e0-f0cdf3d1a73e"/>
    <ds:schemaRef ds:uri="56f1746b-4da3-4db1-b17a-675bd4342d1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Eva Hilkamo</dc:creator>
  <cp:keywords/>
  <dc:description/>
  <cp:lastModifiedBy>Eva Hilkamo</cp:lastModifiedBy>
  <cp:revision/>
  <dcterms:created xsi:type="dcterms:W3CDTF">2024-02-29T16:37:31Z</dcterms:created>
  <dcterms:modified xsi:type="dcterms:W3CDTF">2026-01-13T11:50:24Z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0x01010036295925D0BD524A8E9F5965D4F04197</vt:lpwstr>
  </property>
</Properties>
</file>