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RCHADA\Desktop\work\Chem\"/>
    </mc:Choice>
  </mc:AlternateContent>
  <bookViews>
    <workbookView xWindow="0" yWindow="0" windowWidth="19200" windowHeight="7050"/>
  </bookViews>
  <sheets>
    <sheet name="Sheet1" sheetId="1" r:id="rId1"/>
    <sheet name="Sheet2" sheetId="2" r:id="rId2"/>
    <sheet name="Sheet3" sheetId="3" r:id="rId3"/>
  </sheets>
  <definedNames>
    <definedName name="ΔH">Sheet1!$C$6</definedName>
    <definedName name="ΔS">Sheet1!$F$6</definedName>
  </definedNames>
  <calcPr calcId="162913"/>
</workbook>
</file>

<file path=xl/calcChain.xml><?xml version="1.0" encoding="utf-8"?>
<calcChain xmlns="http://schemas.openxmlformats.org/spreadsheetml/2006/main">
  <c r="J7" i="1" l="1"/>
  <c r="J8" i="1" s="1"/>
  <c r="J9" i="1" l="1"/>
  <c r="C6" i="1"/>
  <c r="F6" i="1"/>
  <c r="K6" i="1" s="1"/>
  <c r="AR7" i="1"/>
  <c r="AR8" i="1" s="1"/>
  <c r="K8" i="1" l="1"/>
  <c r="K7" i="1"/>
  <c r="J10" i="1"/>
  <c r="K9" i="1"/>
  <c r="AS6" i="1"/>
  <c r="AS8" i="1"/>
  <c r="AR9" i="1"/>
  <c r="AS7" i="1"/>
  <c r="K10" i="1" l="1"/>
  <c r="J11" i="1"/>
  <c r="AR10" i="1"/>
  <c r="AS9" i="1"/>
  <c r="J12" i="1" l="1"/>
  <c r="K11" i="1"/>
  <c r="AR11" i="1"/>
  <c r="AS10" i="1"/>
  <c r="J13" i="1" l="1"/>
  <c r="K12" i="1"/>
  <c r="AR12" i="1"/>
  <c r="AS11" i="1"/>
  <c r="J14" i="1" l="1"/>
  <c r="K13" i="1"/>
  <c r="AR13" i="1"/>
  <c r="AS12" i="1"/>
  <c r="K14" i="1" l="1"/>
  <c r="J15" i="1"/>
  <c r="AR14" i="1"/>
  <c r="AS13" i="1"/>
  <c r="J16" i="1" l="1"/>
  <c r="K15" i="1"/>
  <c r="AR15" i="1"/>
  <c r="AS14" i="1"/>
  <c r="J17" i="1" l="1"/>
  <c r="K16" i="1"/>
  <c r="AR16" i="1"/>
  <c r="AS15" i="1"/>
  <c r="J18" i="1" l="1"/>
  <c r="K17" i="1"/>
  <c r="AR17" i="1"/>
  <c r="AS16" i="1"/>
  <c r="K18" i="1" l="1"/>
  <c r="J19" i="1"/>
  <c r="AR18" i="1"/>
  <c r="AS17" i="1"/>
  <c r="J20" i="1" l="1"/>
  <c r="K19" i="1"/>
  <c r="AR19" i="1"/>
  <c r="AS18" i="1"/>
  <c r="J21" i="1" l="1"/>
  <c r="K20" i="1"/>
  <c r="AR20" i="1"/>
  <c r="AS19" i="1"/>
  <c r="J22" i="1" l="1"/>
  <c r="K21" i="1"/>
  <c r="AR21" i="1"/>
  <c r="AS20" i="1"/>
  <c r="K22" i="1" l="1"/>
  <c r="J23" i="1"/>
  <c r="AR22" i="1"/>
  <c r="AS21" i="1"/>
  <c r="J24" i="1" l="1"/>
  <c r="K23" i="1"/>
  <c r="AR23" i="1"/>
  <c r="AS22" i="1"/>
  <c r="K24" i="1" l="1"/>
  <c r="J25" i="1"/>
  <c r="AR24" i="1"/>
  <c r="AS23" i="1"/>
  <c r="J26" i="1" l="1"/>
  <c r="K25" i="1"/>
  <c r="AR25" i="1"/>
  <c r="AS24" i="1"/>
  <c r="K26" i="1" l="1"/>
  <c r="J27" i="1"/>
  <c r="AR26" i="1"/>
  <c r="AS25" i="1"/>
  <c r="J28" i="1" l="1"/>
  <c r="K27" i="1"/>
  <c r="AR27" i="1"/>
  <c r="AS26" i="1"/>
  <c r="J29" i="1" l="1"/>
  <c r="K28" i="1"/>
  <c r="AR28" i="1"/>
  <c r="AS27" i="1"/>
  <c r="J30" i="1" l="1"/>
  <c r="K29" i="1"/>
  <c r="AR29" i="1"/>
  <c r="AS28" i="1"/>
  <c r="K30" i="1" l="1"/>
  <c r="J31" i="1"/>
  <c r="AR30" i="1"/>
  <c r="AS29" i="1"/>
  <c r="J32" i="1" l="1"/>
  <c r="K31" i="1"/>
  <c r="AR31" i="1"/>
  <c r="AS30" i="1"/>
  <c r="J33" i="1" l="1"/>
  <c r="K32" i="1"/>
  <c r="AR32" i="1"/>
  <c r="AS31" i="1"/>
  <c r="J34" i="1" l="1"/>
  <c r="K33" i="1"/>
  <c r="AR33" i="1"/>
  <c r="AS32" i="1"/>
  <c r="K34" i="1" l="1"/>
  <c r="J35" i="1"/>
  <c r="AR34" i="1"/>
  <c r="AS33" i="1"/>
  <c r="J36" i="1" l="1"/>
  <c r="K35" i="1"/>
  <c r="AR35" i="1"/>
  <c r="AS34" i="1"/>
  <c r="J37" i="1" l="1"/>
  <c r="K36" i="1"/>
  <c r="AR36" i="1"/>
  <c r="AS35" i="1"/>
  <c r="J38" i="1" l="1"/>
  <c r="K37" i="1"/>
  <c r="AR37" i="1"/>
  <c r="AS36" i="1"/>
  <c r="K38" i="1" l="1"/>
  <c r="J39" i="1"/>
  <c r="AR38" i="1"/>
  <c r="AS37" i="1"/>
  <c r="J40" i="1" l="1"/>
  <c r="K39" i="1"/>
  <c r="AR39" i="1"/>
  <c r="AS38" i="1"/>
  <c r="J41" i="1" l="1"/>
  <c r="K40" i="1"/>
  <c r="AR40" i="1"/>
  <c r="AS39" i="1"/>
  <c r="J42" i="1" l="1"/>
  <c r="K41" i="1"/>
  <c r="AR41" i="1"/>
  <c r="AS40" i="1"/>
  <c r="K42" i="1" l="1"/>
  <c r="J43" i="1"/>
  <c r="AR42" i="1"/>
  <c r="AS41" i="1"/>
  <c r="J44" i="1" l="1"/>
  <c r="K43" i="1"/>
  <c r="AR43" i="1"/>
  <c r="AS42" i="1"/>
  <c r="J45" i="1" l="1"/>
  <c r="K44" i="1"/>
  <c r="AR44" i="1"/>
  <c r="AS43" i="1"/>
  <c r="J46" i="1" l="1"/>
  <c r="K45" i="1"/>
  <c r="AR45" i="1"/>
  <c r="AS44" i="1"/>
  <c r="K46" i="1" l="1"/>
  <c r="J47" i="1"/>
  <c r="AR46" i="1"/>
  <c r="AS45" i="1"/>
  <c r="J48" i="1" l="1"/>
  <c r="K47" i="1"/>
  <c r="AR47" i="1"/>
  <c r="AS46" i="1"/>
  <c r="J49" i="1" l="1"/>
  <c r="K48" i="1"/>
  <c r="AR48" i="1"/>
  <c r="AS47" i="1"/>
  <c r="J50" i="1" l="1"/>
  <c r="K49" i="1"/>
  <c r="AR49" i="1"/>
  <c r="AS48" i="1"/>
  <c r="K50" i="1" l="1"/>
  <c r="J51" i="1"/>
  <c r="AR50" i="1"/>
  <c r="AS49" i="1"/>
  <c r="J52" i="1" l="1"/>
  <c r="K51" i="1"/>
  <c r="AR51" i="1"/>
  <c r="AS50" i="1"/>
  <c r="J53" i="1" l="1"/>
  <c r="K52" i="1"/>
  <c r="AR52" i="1"/>
  <c r="AS51" i="1"/>
  <c r="J54" i="1" l="1"/>
  <c r="K53" i="1"/>
  <c r="AR53" i="1"/>
  <c r="AS52" i="1"/>
  <c r="K54" i="1" l="1"/>
  <c r="J55" i="1"/>
  <c r="AR54" i="1"/>
  <c r="AS53" i="1"/>
  <c r="J56" i="1" l="1"/>
  <c r="K55" i="1"/>
  <c r="AR55" i="1"/>
  <c r="AS54" i="1"/>
  <c r="J57" i="1" l="1"/>
  <c r="K56" i="1"/>
  <c r="AR56" i="1"/>
  <c r="AS55" i="1"/>
  <c r="J58" i="1" l="1"/>
  <c r="K57" i="1"/>
  <c r="AR57" i="1"/>
  <c r="AS56" i="1"/>
  <c r="K58" i="1" l="1"/>
  <c r="J59" i="1"/>
  <c r="AR58" i="1"/>
  <c r="AS57" i="1"/>
  <c r="J60" i="1" l="1"/>
  <c r="K59" i="1"/>
  <c r="AR59" i="1"/>
  <c r="AS58" i="1"/>
  <c r="J61" i="1" l="1"/>
  <c r="K60" i="1"/>
  <c r="AR60" i="1"/>
  <c r="AS59" i="1"/>
  <c r="J62" i="1" l="1"/>
  <c r="K61" i="1"/>
  <c r="AR61" i="1"/>
  <c r="AS60" i="1"/>
  <c r="K62" i="1" l="1"/>
  <c r="J63" i="1"/>
  <c r="AR62" i="1"/>
  <c r="AS61" i="1"/>
  <c r="J64" i="1" l="1"/>
  <c r="K63" i="1"/>
  <c r="AR63" i="1"/>
  <c r="AS62" i="1"/>
  <c r="J65" i="1" l="1"/>
  <c r="K64" i="1"/>
  <c r="AR64" i="1"/>
  <c r="AS63" i="1"/>
  <c r="J66" i="1" l="1"/>
  <c r="K65" i="1"/>
  <c r="AR65" i="1"/>
  <c r="AS64" i="1"/>
  <c r="K66" i="1" l="1"/>
  <c r="J67" i="1"/>
  <c r="AR66" i="1"/>
  <c r="AS65" i="1"/>
  <c r="J68" i="1" l="1"/>
  <c r="K67" i="1"/>
  <c r="AR67" i="1"/>
  <c r="AS66" i="1"/>
  <c r="J69" i="1" l="1"/>
  <c r="K68" i="1"/>
  <c r="AR68" i="1"/>
  <c r="AS67" i="1"/>
  <c r="J70" i="1" l="1"/>
  <c r="K69" i="1"/>
  <c r="AR69" i="1"/>
  <c r="AS68" i="1"/>
  <c r="K70" i="1" l="1"/>
  <c r="J71" i="1"/>
  <c r="AR70" i="1"/>
  <c r="AS69" i="1"/>
  <c r="J72" i="1" l="1"/>
  <c r="K71" i="1"/>
  <c r="AR71" i="1"/>
  <c r="AS70" i="1"/>
  <c r="J73" i="1" l="1"/>
  <c r="K72" i="1"/>
  <c r="AR72" i="1"/>
  <c r="AS71" i="1"/>
  <c r="J74" i="1" l="1"/>
  <c r="K73" i="1"/>
  <c r="AR73" i="1"/>
  <c r="AS72" i="1"/>
  <c r="K74" i="1" l="1"/>
  <c r="J75" i="1"/>
  <c r="AR74" i="1"/>
  <c r="AS73" i="1"/>
  <c r="J76" i="1" l="1"/>
  <c r="K75" i="1"/>
  <c r="AR75" i="1"/>
  <c r="AS74" i="1"/>
  <c r="K76" i="1" l="1"/>
  <c r="J77" i="1"/>
  <c r="AR76" i="1"/>
  <c r="AS75" i="1"/>
  <c r="J78" i="1" l="1"/>
  <c r="K77" i="1"/>
  <c r="AR77" i="1"/>
  <c r="AS76" i="1"/>
  <c r="K78" i="1" l="1"/>
  <c r="J79" i="1"/>
  <c r="AR78" i="1"/>
  <c r="AS77" i="1"/>
  <c r="J80" i="1" l="1"/>
  <c r="K79" i="1"/>
  <c r="AR79" i="1"/>
  <c r="AS78" i="1"/>
  <c r="J81" i="1" l="1"/>
  <c r="K80" i="1"/>
  <c r="AR80" i="1"/>
  <c r="AS79" i="1"/>
  <c r="J82" i="1" l="1"/>
  <c r="K81" i="1"/>
  <c r="AR81" i="1"/>
  <c r="AS80" i="1"/>
  <c r="K82" i="1" l="1"/>
  <c r="J83" i="1"/>
  <c r="AR82" i="1"/>
  <c r="AS81" i="1"/>
  <c r="J84" i="1" l="1"/>
  <c r="K83" i="1"/>
  <c r="AR83" i="1"/>
  <c r="AS82" i="1"/>
  <c r="J85" i="1" l="1"/>
  <c r="K84" i="1"/>
  <c r="AR84" i="1"/>
  <c r="AS83" i="1"/>
  <c r="J86" i="1" l="1"/>
  <c r="K85" i="1"/>
  <c r="AR85" i="1"/>
  <c r="AS84" i="1"/>
  <c r="K86" i="1" l="1"/>
  <c r="J87" i="1"/>
  <c r="AR86" i="1"/>
  <c r="AS85" i="1"/>
  <c r="J88" i="1" l="1"/>
  <c r="K87" i="1"/>
  <c r="AR87" i="1"/>
  <c r="AS86" i="1"/>
  <c r="J89" i="1" l="1"/>
  <c r="K88" i="1"/>
  <c r="AR88" i="1"/>
  <c r="AS87" i="1"/>
  <c r="J90" i="1" l="1"/>
  <c r="K89" i="1"/>
  <c r="AR89" i="1"/>
  <c r="AS88" i="1"/>
  <c r="K90" i="1" l="1"/>
  <c r="J91" i="1"/>
  <c r="AR90" i="1"/>
  <c r="AS89" i="1"/>
  <c r="J92" i="1" l="1"/>
  <c r="K91" i="1"/>
  <c r="AR91" i="1"/>
  <c r="AS90" i="1"/>
  <c r="K92" i="1" l="1"/>
  <c r="J93" i="1"/>
  <c r="AR92" i="1"/>
  <c r="AS91" i="1"/>
  <c r="J94" i="1" l="1"/>
  <c r="K93" i="1"/>
  <c r="AR93" i="1"/>
  <c r="AS92" i="1"/>
  <c r="K94" i="1" l="1"/>
  <c r="J95" i="1"/>
  <c r="AR94" i="1"/>
  <c r="AS93" i="1"/>
  <c r="J96" i="1" l="1"/>
  <c r="K95" i="1"/>
  <c r="AR95" i="1"/>
  <c r="AS94" i="1"/>
  <c r="J97" i="1" l="1"/>
  <c r="K96" i="1"/>
  <c r="AR96" i="1"/>
  <c r="AS95" i="1"/>
  <c r="J98" i="1" l="1"/>
  <c r="K97" i="1"/>
  <c r="AR97" i="1"/>
  <c r="AS96" i="1"/>
  <c r="K98" i="1" l="1"/>
  <c r="J99" i="1"/>
  <c r="AR98" i="1"/>
  <c r="AS97" i="1"/>
  <c r="J100" i="1" l="1"/>
  <c r="K99" i="1"/>
  <c r="AR99" i="1"/>
  <c r="AS98" i="1"/>
  <c r="K100" i="1" l="1"/>
  <c r="J101" i="1"/>
  <c r="AR100" i="1"/>
  <c r="AS99" i="1"/>
  <c r="J102" i="1" l="1"/>
  <c r="K101" i="1"/>
  <c r="AR101" i="1"/>
  <c r="AS100" i="1"/>
  <c r="K102" i="1" l="1"/>
  <c r="J103" i="1"/>
  <c r="AR102" i="1"/>
  <c r="AS101" i="1"/>
  <c r="J104" i="1" l="1"/>
  <c r="K103" i="1"/>
  <c r="AR103" i="1"/>
  <c r="AS102" i="1"/>
  <c r="J105" i="1" l="1"/>
  <c r="K104" i="1"/>
  <c r="AR104" i="1"/>
  <c r="AS103" i="1"/>
  <c r="J106" i="1" l="1"/>
  <c r="K106" i="1" s="1"/>
  <c r="K105" i="1"/>
  <c r="AR105" i="1"/>
  <c r="AS104" i="1"/>
  <c r="AR106" i="1" l="1"/>
  <c r="AS106" i="1" s="1"/>
  <c r="AS105" i="1"/>
</calcChain>
</file>

<file path=xl/comments1.xml><?xml version="1.0" encoding="utf-8"?>
<comments xmlns="http://schemas.openxmlformats.org/spreadsheetml/2006/main">
  <authors>
    <author>CVS</author>
  </authors>
  <commentList>
    <comment ref="C6" authorId="0" shapeId="0">
      <text>
        <r>
          <rPr>
            <sz val="8"/>
            <color indexed="81"/>
            <rFont val="Tahoma"/>
            <family val="2"/>
          </rPr>
          <t xml:space="preserve">Scroll the values for the change in enthalpy. 
</t>
        </r>
      </text>
    </comment>
    <comment ref="F6" authorId="0" shapeId="0">
      <text>
        <r>
          <rPr>
            <sz val="8"/>
            <color indexed="81"/>
            <rFont val="Tahoma"/>
            <family val="2"/>
          </rPr>
          <t xml:space="preserve">Scroll the values for the change in entropy.
</t>
        </r>
      </text>
    </comment>
  </commentList>
</comments>
</file>

<file path=xl/sharedStrings.xml><?xml version="1.0" encoding="utf-8"?>
<sst xmlns="http://schemas.openxmlformats.org/spreadsheetml/2006/main" count="7" uniqueCount="5">
  <si>
    <t>ΔG</t>
  </si>
  <si>
    <t>Temp (K)</t>
  </si>
  <si>
    <r>
      <t>ΔG</t>
    </r>
    <r>
      <rPr>
        <vertAlign val="superscript"/>
        <sz val="48"/>
        <color theme="1"/>
        <rFont val="Calibri"/>
        <family val="2"/>
        <scheme val="minor"/>
      </rPr>
      <t>0</t>
    </r>
    <r>
      <rPr>
        <sz val="48"/>
        <color theme="1"/>
        <rFont val="Calibri"/>
        <family val="2"/>
        <scheme val="minor"/>
      </rPr>
      <t xml:space="preserve"> =ΔH</t>
    </r>
    <r>
      <rPr>
        <vertAlign val="superscript"/>
        <sz val="48"/>
        <color theme="1"/>
        <rFont val="Calibri"/>
        <family val="2"/>
        <scheme val="minor"/>
      </rPr>
      <t>0</t>
    </r>
    <r>
      <rPr>
        <sz val="48"/>
        <color theme="1"/>
        <rFont val="Calibri"/>
        <family val="2"/>
        <scheme val="minor"/>
      </rPr>
      <t xml:space="preserve"> -TΔS</t>
    </r>
    <r>
      <rPr>
        <vertAlign val="superscript"/>
        <sz val="48"/>
        <color theme="1"/>
        <rFont val="Calibri"/>
        <family val="2"/>
        <scheme val="minor"/>
      </rPr>
      <t>0</t>
    </r>
  </si>
  <si>
    <r>
      <t>ΔH</t>
    </r>
    <r>
      <rPr>
        <vertAlign val="superscript"/>
        <sz val="48"/>
        <color theme="1"/>
        <rFont val="Calibri"/>
        <family val="2"/>
      </rPr>
      <t>0</t>
    </r>
    <r>
      <rPr>
        <sz val="36"/>
        <color theme="1"/>
        <rFont val="Calibri"/>
        <family val="2"/>
      </rPr>
      <t>(kJ)</t>
    </r>
    <r>
      <rPr>
        <sz val="48"/>
        <color theme="1"/>
        <rFont val="Calibri"/>
        <family val="2"/>
      </rPr>
      <t>=</t>
    </r>
  </si>
  <si>
    <r>
      <t>ΔS</t>
    </r>
    <r>
      <rPr>
        <vertAlign val="superscript"/>
        <sz val="48"/>
        <color theme="1"/>
        <rFont val="Calibri"/>
        <family val="2"/>
      </rPr>
      <t>0</t>
    </r>
    <r>
      <rPr>
        <sz val="36"/>
        <color theme="1"/>
        <rFont val="Calibri"/>
        <family val="2"/>
      </rPr>
      <t>(kJ/K)</t>
    </r>
    <r>
      <rPr>
        <sz val="48"/>
        <color theme="1"/>
        <rFont val="Calibri"/>
        <family val="2"/>
      </rPr>
      <t>=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</si>
</sst>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48"/>
      <color theme="1"/>
      <name val="Calibri"/>
      <family val="2"/>
    </font>
    <font>
      <sz val="48"/>
      <color theme="1"/>
      <name val="Calibri"/>
      <family val="2"/>
      <scheme val="minor"/>
    </font>
    <font>
      <sz val="36"/>
      <color theme="1"/>
      <name val="Calibri"/>
      <family val="2"/>
    </font>
    <font>
      <sz val="8"/>
      <color indexed="81"/>
      <name val="Tahoma"/>
      <family val="2"/>
    </font>
    <font>
      <vertAlign val="superscript"/>
      <sz val="48"/>
      <color theme="1"/>
      <name val="Calibri"/>
      <family val="2"/>
      <scheme val="minor"/>
    </font>
    <font>
      <vertAlign val="superscript"/>
      <sz val="48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horizontal="right"/>
    </xf>
    <xf numFmtId="0" fontId="0" fillId="0" borderId="0" xfId="0" applyAlignment="1">
      <alignment horizontal="right"/>
    </xf>
    <xf numFmtId="0" fontId="2" fillId="0" borderId="9" xfId="0" applyFont="1" applyBorder="1" applyAlignment="1">
      <alignment horizontal="right"/>
    </xf>
    <xf numFmtId="0" fontId="3" fillId="0" borderId="10" xfId="0" applyFont="1" applyBorder="1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Scroll" dx="16" fmlaLink="$AE$6" horiz="1" max="100" noThreeD="1" page="10" val="27"/>
</file>

<file path=xl/ctrlProps/ctrlProp2.xml><?xml version="1.0" encoding="utf-8"?>
<formControlPr xmlns="http://schemas.microsoft.com/office/spreadsheetml/2009/9/main" objectType="Scroll" dx="16" fmlaLink="AF6" horiz="1" max="100" page="10" val="23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5</xdr:row>
          <xdr:rowOff>12700</xdr:rowOff>
        </xdr:from>
        <xdr:to>
          <xdr:col>5</xdr:col>
          <xdr:colOff>1879600</xdr:colOff>
          <xdr:row>5</xdr:row>
          <xdr:rowOff>203200</xdr:rowOff>
        </xdr:to>
        <xdr:sp macro="" textlink="">
          <xdr:nvSpPr>
            <xdr:cNvPr id="1027" name="Scroll Bar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</xdr:row>
          <xdr:rowOff>19050</xdr:rowOff>
        </xdr:from>
        <xdr:to>
          <xdr:col>2</xdr:col>
          <xdr:colOff>1866900</xdr:colOff>
          <xdr:row>5</xdr:row>
          <xdr:rowOff>203200</xdr:rowOff>
        </xdr:to>
        <xdr:sp macro="" textlink="">
          <xdr:nvSpPr>
            <xdr:cNvPr id="1028" name="Scroll Bar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B1:AS106"/>
  <sheetViews>
    <sheetView tabSelected="1" zoomScale="62" zoomScaleNormal="62" workbookViewId="0">
      <selection activeCell="H7" sqref="H7"/>
    </sheetView>
  </sheetViews>
  <sheetFormatPr defaultRowHeight="14.5" x14ac:dyDescent="0.35"/>
  <cols>
    <col min="1" max="1" width="9.81640625" customWidth="1"/>
    <col min="2" max="2" width="41.1796875" customWidth="1"/>
    <col min="3" max="3" width="28.54296875" customWidth="1"/>
    <col min="4" max="4" width="6.81640625" customWidth="1"/>
    <col min="5" max="5" width="40.453125" customWidth="1"/>
    <col min="6" max="6" width="28.54296875" customWidth="1"/>
  </cols>
  <sheetData>
    <row r="1" spans="2:45" x14ac:dyDescent="0.35">
      <c r="C1" s="5" t="s">
        <v>2</v>
      </c>
      <c r="D1" s="6"/>
      <c r="E1" s="7"/>
    </row>
    <row r="2" spans="2:45" x14ac:dyDescent="0.35">
      <c r="C2" s="8"/>
      <c r="D2" s="9"/>
      <c r="E2" s="10"/>
    </row>
    <row r="3" spans="2:45" x14ac:dyDescent="0.35">
      <c r="C3" s="8"/>
      <c r="D3" s="9"/>
      <c r="E3" s="10"/>
    </row>
    <row r="4" spans="2:45" ht="44.25" customHeight="1" x14ac:dyDescent="0.35">
      <c r="C4" s="11"/>
      <c r="D4" s="12"/>
      <c r="E4" s="13"/>
    </row>
    <row r="5" spans="2:45" x14ac:dyDescent="0.35">
      <c r="J5" t="s">
        <v>1</v>
      </c>
      <c r="K5" s="1" t="s">
        <v>0</v>
      </c>
      <c r="AR5" t="s">
        <v>1</v>
      </c>
      <c r="AS5" s="1" t="s">
        <v>0</v>
      </c>
    </row>
    <row r="6" spans="2:45" ht="70.5" x14ac:dyDescent="1.35">
      <c r="B6" s="3" t="s">
        <v>3</v>
      </c>
      <c r="C6" s="4">
        <f>AF6-50</f>
        <v>-27</v>
      </c>
      <c r="E6" s="3" t="s">
        <v>4</v>
      </c>
      <c r="F6" s="4">
        <f>(AE6-50)/25</f>
        <v>-0.92</v>
      </c>
      <c r="J6" s="2">
        <v>0</v>
      </c>
      <c r="K6">
        <f t="shared" ref="K6:K69" si="0">ΔH-J6*ΔS</f>
        <v>-27</v>
      </c>
      <c r="AE6">
        <v>27</v>
      </c>
      <c r="AF6">
        <v>23</v>
      </c>
      <c r="AR6" s="2">
        <v>0</v>
      </c>
      <c r="AS6">
        <f t="shared" ref="AS6:AS37" si="1">ΔH-AR6*ΔS</f>
        <v>-27</v>
      </c>
    </row>
    <row r="7" spans="2:45" x14ac:dyDescent="0.35">
      <c r="J7">
        <f>J6+10</f>
        <v>10</v>
      </c>
      <c r="K7">
        <f t="shared" si="0"/>
        <v>-17.799999999999997</v>
      </c>
      <c r="AR7">
        <f>AR6+10</f>
        <v>10</v>
      </c>
      <c r="AS7">
        <f t="shared" si="1"/>
        <v>-17.799999999999997</v>
      </c>
    </row>
    <row r="8" spans="2:45" x14ac:dyDescent="0.35">
      <c r="J8">
        <f t="shared" ref="J8:J71" si="2">J7+10</f>
        <v>20</v>
      </c>
      <c r="K8">
        <f t="shared" si="0"/>
        <v>-8.5999999999999979</v>
      </c>
      <c r="AR8">
        <f t="shared" ref="AR8:AR71" si="3">AR7+10</f>
        <v>20</v>
      </c>
      <c r="AS8">
        <f t="shared" si="1"/>
        <v>-8.5999999999999979</v>
      </c>
    </row>
    <row r="9" spans="2:45" x14ac:dyDescent="0.35">
      <c r="J9">
        <f t="shared" si="2"/>
        <v>30</v>
      </c>
      <c r="K9">
        <f t="shared" si="0"/>
        <v>0.60000000000000142</v>
      </c>
      <c r="AR9">
        <f t="shared" si="3"/>
        <v>30</v>
      </c>
      <c r="AS9">
        <f t="shared" si="1"/>
        <v>0.60000000000000142</v>
      </c>
    </row>
    <row r="10" spans="2:45" x14ac:dyDescent="0.35">
      <c r="J10">
        <f t="shared" si="2"/>
        <v>40</v>
      </c>
      <c r="K10">
        <f t="shared" si="0"/>
        <v>9.8000000000000043</v>
      </c>
      <c r="AR10">
        <f t="shared" si="3"/>
        <v>40</v>
      </c>
      <c r="AS10">
        <f t="shared" si="1"/>
        <v>9.8000000000000043</v>
      </c>
    </row>
    <row r="11" spans="2:45" x14ac:dyDescent="0.35">
      <c r="J11">
        <f t="shared" si="2"/>
        <v>50</v>
      </c>
      <c r="K11">
        <f t="shared" si="0"/>
        <v>19</v>
      </c>
      <c r="AR11">
        <f t="shared" si="3"/>
        <v>50</v>
      </c>
      <c r="AS11">
        <f t="shared" si="1"/>
        <v>19</v>
      </c>
    </row>
    <row r="12" spans="2:45" x14ac:dyDescent="0.35">
      <c r="J12">
        <f t="shared" si="2"/>
        <v>60</v>
      </c>
      <c r="K12">
        <f t="shared" si="0"/>
        <v>28.200000000000003</v>
      </c>
      <c r="AR12">
        <f t="shared" si="3"/>
        <v>60</v>
      </c>
      <c r="AS12">
        <f t="shared" si="1"/>
        <v>28.200000000000003</v>
      </c>
    </row>
    <row r="13" spans="2:45" x14ac:dyDescent="0.35">
      <c r="J13">
        <f t="shared" si="2"/>
        <v>70</v>
      </c>
      <c r="K13">
        <f t="shared" si="0"/>
        <v>37.400000000000006</v>
      </c>
      <c r="AR13">
        <f t="shared" si="3"/>
        <v>70</v>
      </c>
      <c r="AS13">
        <f t="shared" si="1"/>
        <v>37.400000000000006</v>
      </c>
    </row>
    <row r="14" spans="2:45" x14ac:dyDescent="0.35">
      <c r="J14">
        <f t="shared" si="2"/>
        <v>80</v>
      </c>
      <c r="K14">
        <f t="shared" si="0"/>
        <v>46.600000000000009</v>
      </c>
      <c r="AR14">
        <f t="shared" si="3"/>
        <v>80</v>
      </c>
      <c r="AS14">
        <f t="shared" si="1"/>
        <v>46.600000000000009</v>
      </c>
    </row>
    <row r="15" spans="2:45" x14ac:dyDescent="0.35">
      <c r="J15">
        <f t="shared" si="2"/>
        <v>90</v>
      </c>
      <c r="K15">
        <f t="shared" si="0"/>
        <v>55.8</v>
      </c>
      <c r="AR15">
        <f t="shared" si="3"/>
        <v>90</v>
      </c>
      <c r="AS15">
        <f t="shared" si="1"/>
        <v>55.8</v>
      </c>
    </row>
    <row r="16" spans="2:45" x14ac:dyDescent="0.35">
      <c r="J16">
        <f t="shared" si="2"/>
        <v>100</v>
      </c>
      <c r="K16">
        <f t="shared" si="0"/>
        <v>65</v>
      </c>
      <c r="AR16">
        <f t="shared" si="3"/>
        <v>100</v>
      </c>
      <c r="AS16">
        <f t="shared" si="1"/>
        <v>65</v>
      </c>
    </row>
    <row r="17" spans="10:45" x14ac:dyDescent="0.35">
      <c r="J17">
        <f t="shared" si="2"/>
        <v>110</v>
      </c>
      <c r="K17">
        <f t="shared" si="0"/>
        <v>74.2</v>
      </c>
      <c r="AR17">
        <f t="shared" si="3"/>
        <v>110</v>
      </c>
      <c r="AS17">
        <f t="shared" si="1"/>
        <v>74.2</v>
      </c>
    </row>
    <row r="18" spans="10:45" x14ac:dyDescent="0.35">
      <c r="J18">
        <f t="shared" si="2"/>
        <v>120</v>
      </c>
      <c r="K18">
        <f t="shared" si="0"/>
        <v>83.4</v>
      </c>
      <c r="AR18">
        <f t="shared" si="3"/>
        <v>120</v>
      </c>
      <c r="AS18">
        <f t="shared" si="1"/>
        <v>83.4</v>
      </c>
    </row>
    <row r="19" spans="10:45" x14ac:dyDescent="0.35">
      <c r="J19">
        <f t="shared" si="2"/>
        <v>130</v>
      </c>
      <c r="K19">
        <f t="shared" si="0"/>
        <v>92.600000000000009</v>
      </c>
      <c r="AR19">
        <f t="shared" si="3"/>
        <v>130</v>
      </c>
      <c r="AS19">
        <f t="shared" si="1"/>
        <v>92.600000000000009</v>
      </c>
    </row>
    <row r="20" spans="10:45" x14ac:dyDescent="0.35">
      <c r="J20">
        <f t="shared" si="2"/>
        <v>140</v>
      </c>
      <c r="K20">
        <f t="shared" si="0"/>
        <v>101.80000000000001</v>
      </c>
      <c r="AR20">
        <f t="shared" si="3"/>
        <v>140</v>
      </c>
      <c r="AS20">
        <f t="shared" si="1"/>
        <v>101.80000000000001</v>
      </c>
    </row>
    <row r="21" spans="10:45" x14ac:dyDescent="0.35">
      <c r="J21">
        <f t="shared" si="2"/>
        <v>150</v>
      </c>
      <c r="K21">
        <f t="shared" si="0"/>
        <v>111</v>
      </c>
      <c r="AR21">
        <f t="shared" si="3"/>
        <v>150</v>
      </c>
      <c r="AS21">
        <f t="shared" si="1"/>
        <v>111</v>
      </c>
    </row>
    <row r="22" spans="10:45" x14ac:dyDescent="0.35">
      <c r="J22">
        <f t="shared" si="2"/>
        <v>160</v>
      </c>
      <c r="K22">
        <f t="shared" si="0"/>
        <v>120.20000000000002</v>
      </c>
      <c r="AR22">
        <f t="shared" si="3"/>
        <v>160</v>
      </c>
      <c r="AS22">
        <f t="shared" si="1"/>
        <v>120.20000000000002</v>
      </c>
    </row>
    <row r="23" spans="10:45" x14ac:dyDescent="0.35">
      <c r="J23">
        <f t="shared" si="2"/>
        <v>170</v>
      </c>
      <c r="K23">
        <f t="shared" si="0"/>
        <v>129.4</v>
      </c>
      <c r="AR23">
        <f t="shared" si="3"/>
        <v>170</v>
      </c>
      <c r="AS23">
        <f t="shared" si="1"/>
        <v>129.4</v>
      </c>
    </row>
    <row r="24" spans="10:45" x14ac:dyDescent="0.35">
      <c r="J24">
        <f t="shared" si="2"/>
        <v>180</v>
      </c>
      <c r="K24">
        <f t="shared" si="0"/>
        <v>138.6</v>
      </c>
      <c r="AR24">
        <f t="shared" si="3"/>
        <v>180</v>
      </c>
      <c r="AS24">
        <f t="shared" si="1"/>
        <v>138.6</v>
      </c>
    </row>
    <row r="25" spans="10:45" x14ac:dyDescent="0.35">
      <c r="J25">
        <f t="shared" si="2"/>
        <v>190</v>
      </c>
      <c r="K25">
        <f t="shared" si="0"/>
        <v>147.80000000000001</v>
      </c>
      <c r="AR25">
        <f t="shared" si="3"/>
        <v>190</v>
      </c>
      <c r="AS25">
        <f t="shared" si="1"/>
        <v>147.80000000000001</v>
      </c>
    </row>
    <row r="26" spans="10:45" x14ac:dyDescent="0.35">
      <c r="J26">
        <f t="shared" si="2"/>
        <v>200</v>
      </c>
      <c r="K26">
        <f t="shared" si="0"/>
        <v>157</v>
      </c>
      <c r="AR26">
        <f t="shared" si="3"/>
        <v>200</v>
      </c>
      <c r="AS26">
        <f t="shared" si="1"/>
        <v>157</v>
      </c>
    </row>
    <row r="27" spans="10:45" x14ac:dyDescent="0.35">
      <c r="J27">
        <f t="shared" si="2"/>
        <v>210</v>
      </c>
      <c r="K27">
        <f t="shared" si="0"/>
        <v>166.20000000000002</v>
      </c>
      <c r="AR27">
        <f t="shared" si="3"/>
        <v>210</v>
      </c>
      <c r="AS27">
        <f t="shared" si="1"/>
        <v>166.20000000000002</v>
      </c>
    </row>
    <row r="28" spans="10:45" x14ac:dyDescent="0.35">
      <c r="J28">
        <f t="shared" si="2"/>
        <v>220</v>
      </c>
      <c r="K28">
        <f t="shared" si="0"/>
        <v>175.4</v>
      </c>
      <c r="AR28">
        <f t="shared" si="3"/>
        <v>220</v>
      </c>
      <c r="AS28">
        <f t="shared" si="1"/>
        <v>175.4</v>
      </c>
    </row>
    <row r="29" spans="10:45" x14ac:dyDescent="0.35">
      <c r="J29">
        <f t="shared" si="2"/>
        <v>230</v>
      </c>
      <c r="K29">
        <f t="shared" si="0"/>
        <v>184.60000000000002</v>
      </c>
      <c r="AR29">
        <f t="shared" si="3"/>
        <v>230</v>
      </c>
      <c r="AS29">
        <f t="shared" si="1"/>
        <v>184.60000000000002</v>
      </c>
    </row>
    <row r="30" spans="10:45" x14ac:dyDescent="0.35">
      <c r="J30">
        <f t="shared" si="2"/>
        <v>240</v>
      </c>
      <c r="K30">
        <f t="shared" si="0"/>
        <v>193.8</v>
      </c>
      <c r="AR30">
        <f t="shared" si="3"/>
        <v>240</v>
      </c>
      <c r="AS30">
        <f t="shared" si="1"/>
        <v>193.8</v>
      </c>
    </row>
    <row r="31" spans="10:45" x14ac:dyDescent="0.35">
      <c r="J31">
        <f t="shared" si="2"/>
        <v>250</v>
      </c>
      <c r="K31">
        <f t="shared" si="0"/>
        <v>203</v>
      </c>
      <c r="AR31">
        <f t="shared" si="3"/>
        <v>250</v>
      </c>
      <c r="AS31">
        <f t="shared" si="1"/>
        <v>203</v>
      </c>
    </row>
    <row r="32" spans="10:45" x14ac:dyDescent="0.35">
      <c r="J32">
        <f t="shared" si="2"/>
        <v>260</v>
      </c>
      <c r="K32">
        <f t="shared" si="0"/>
        <v>212.20000000000002</v>
      </c>
      <c r="AR32">
        <f t="shared" si="3"/>
        <v>260</v>
      </c>
      <c r="AS32">
        <f t="shared" si="1"/>
        <v>212.20000000000002</v>
      </c>
    </row>
    <row r="33" spans="10:45" x14ac:dyDescent="0.35">
      <c r="J33">
        <f t="shared" si="2"/>
        <v>270</v>
      </c>
      <c r="K33">
        <f t="shared" si="0"/>
        <v>221.4</v>
      </c>
      <c r="AR33">
        <f t="shared" si="3"/>
        <v>270</v>
      </c>
      <c r="AS33">
        <f t="shared" si="1"/>
        <v>221.4</v>
      </c>
    </row>
    <row r="34" spans="10:45" x14ac:dyDescent="0.35">
      <c r="J34">
        <f t="shared" si="2"/>
        <v>280</v>
      </c>
      <c r="K34">
        <f t="shared" si="0"/>
        <v>230.60000000000002</v>
      </c>
      <c r="AR34">
        <f t="shared" si="3"/>
        <v>280</v>
      </c>
      <c r="AS34">
        <f t="shared" si="1"/>
        <v>230.60000000000002</v>
      </c>
    </row>
    <row r="35" spans="10:45" x14ac:dyDescent="0.35">
      <c r="J35">
        <f t="shared" si="2"/>
        <v>290</v>
      </c>
      <c r="K35">
        <f t="shared" si="0"/>
        <v>239.8</v>
      </c>
      <c r="AR35">
        <f t="shared" si="3"/>
        <v>290</v>
      </c>
      <c r="AS35">
        <f t="shared" si="1"/>
        <v>239.8</v>
      </c>
    </row>
    <row r="36" spans="10:45" x14ac:dyDescent="0.35">
      <c r="J36">
        <f t="shared" si="2"/>
        <v>300</v>
      </c>
      <c r="K36">
        <f t="shared" si="0"/>
        <v>249</v>
      </c>
      <c r="AR36">
        <f t="shared" si="3"/>
        <v>300</v>
      </c>
      <c r="AS36">
        <f t="shared" si="1"/>
        <v>249</v>
      </c>
    </row>
    <row r="37" spans="10:45" x14ac:dyDescent="0.35">
      <c r="J37">
        <f t="shared" si="2"/>
        <v>310</v>
      </c>
      <c r="K37">
        <f t="shared" si="0"/>
        <v>258.2</v>
      </c>
      <c r="AR37">
        <f t="shared" si="3"/>
        <v>310</v>
      </c>
      <c r="AS37">
        <f t="shared" si="1"/>
        <v>258.2</v>
      </c>
    </row>
    <row r="38" spans="10:45" x14ac:dyDescent="0.35">
      <c r="J38">
        <f t="shared" si="2"/>
        <v>320</v>
      </c>
      <c r="K38">
        <f t="shared" si="0"/>
        <v>267.40000000000003</v>
      </c>
      <c r="AR38">
        <f t="shared" si="3"/>
        <v>320</v>
      </c>
      <c r="AS38">
        <f t="shared" ref="AS38:AS69" si="4">ΔH-AR38*ΔS</f>
        <v>267.40000000000003</v>
      </c>
    </row>
    <row r="39" spans="10:45" x14ac:dyDescent="0.35">
      <c r="J39">
        <f t="shared" si="2"/>
        <v>330</v>
      </c>
      <c r="K39">
        <f t="shared" si="0"/>
        <v>276.60000000000002</v>
      </c>
      <c r="AR39">
        <f t="shared" si="3"/>
        <v>330</v>
      </c>
      <c r="AS39">
        <f t="shared" si="4"/>
        <v>276.60000000000002</v>
      </c>
    </row>
    <row r="40" spans="10:45" x14ac:dyDescent="0.35">
      <c r="J40">
        <f t="shared" si="2"/>
        <v>340</v>
      </c>
      <c r="K40">
        <f t="shared" si="0"/>
        <v>285.8</v>
      </c>
      <c r="AR40">
        <f t="shared" si="3"/>
        <v>340</v>
      </c>
      <c r="AS40">
        <f t="shared" si="4"/>
        <v>285.8</v>
      </c>
    </row>
    <row r="41" spans="10:45" x14ac:dyDescent="0.35">
      <c r="J41">
        <f t="shared" si="2"/>
        <v>350</v>
      </c>
      <c r="K41">
        <f t="shared" si="0"/>
        <v>295</v>
      </c>
      <c r="AR41">
        <f t="shared" si="3"/>
        <v>350</v>
      </c>
      <c r="AS41">
        <f t="shared" si="4"/>
        <v>295</v>
      </c>
    </row>
    <row r="42" spans="10:45" x14ac:dyDescent="0.35">
      <c r="J42">
        <f t="shared" si="2"/>
        <v>360</v>
      </c>
      <c r="K42">
        <f t="shared" si="0"/>
        <v>304.2</v>
      </c>
      <c r="AR42">
        <f t="shared" si="3"/>
        <v>360</v>
      </c>
      <c r="AS42">
        <f t="shared" si="4"/>
        <v>304.2</v>
      </c>
    </row>
    <row r="43" spans="10:45" x14ac:dyDescent="0.35">
      <c r="J43">
        <f t="shared" si="2"/>
        <v>370</v>
      </c>
      <c r="K43">
        <f t="shared" si="0"/>
        <v>313.40000000000003</v>
      </c>
      <c r="AR43">
        <f t="shared" si="3"/>
        <v>370</v>
      </c>
      <c r="AS43">
        <f t="shared" si="4"/>
        <v>313.40000000000003</v>
      </c>
    </row>
    <row r="44" spans="10:45" x14ac:dyDescent="0.35">
      <c r="J44">
        <f t="shared" si="2"/>
        <v>380</v>
      </c>
      <c r="K44">
        <f t="shared" si="0"/>
        <v>322.60000000000002</v>
      </c>
      <c r="AR44">
        <f t="shared" si="3"/>
        <v>380</v>
      </c>
      <c r="AS44">
        <f t="shared" si="4"/>
        <v>322.60000000000002</v>
      </c>
    </row>
    <row r="45" spans="10:45" x14ac:dyDescent="0.35">
      <c r="J45">
        <f t="shared" si="2"/>
        <v>390</v>
      </c>
      <c r="K45">
        <f t="shared" si="0"/>
        <v>331.8</v>
      </c>
      <c r="AR45">
        <f t="shared" si="3"/>
        <v>390</v>
      </c>
      <c r="AS45">
        <f t="shared" si="4"/>
        <v>331.8</v>
      </c>
    </row>
    <row r="46" spans="10:45" x14ac:dyDescent="0.35">
      <c r="J46">
        <f t="shared" si="2"/>
        <v>400</v>
      </c>
      <c r="K46">
        <f t="shared" si="0"/>
        <v>341</v>
      </c>
      <c r="AR46">
        <f t="shared" si="3"/>
        <v>400</v>
      </c>
      <c r="AS46">
        <f t="shared" si="4"/>
        <v>341</v>
      </c>
    </row>
    <row r="47" spans="10:45" x14ac:dyDescent="0.35">
      <c r="J47">
        <f t="shared" si="2"/>
        <v>410</v>
      </c>
      <c r="K47">
        <f t="shared" si="0"/>
        <v>350.2</v>
      </c>
      <c r="AR47">
        <f t="shared" si="3"/>
        <v>410</v>
      </c>
      <c r="AS47">
        <f t="shared" si="4"/>
        <v>350.2</v>
      </c>
    </row>
    <row r="48" spans="10:45" x14ac:dyDescent="0.35">
      <c r="J48">
        <f t="shared" si="2"/>
        <v>420</v>
      </c>
      <c r="K48">
        <f t="shared" si="0"/>
        <v>359.40000000000003</v>
      </c>
      <c r="AR48">
        <f t="shared" si="3"/>
        <v>420</v>
      </c>
      <c r="AS48">
        <f t="shared" si="4"/>
        <v>359.40000000000003</v>
      </c>
    </row>
    <row r="49" spans="10:45" x14ac:dyDescent="0.35">
      <c r="J49">
        <f t="shared" si="2"/>
        <v>430</v>
      </c>
      <c r="K49">
        <f t="shared" si="0"/>
        <v>368.6</v>
      </c>
      <c r="AR49">
        <f t="shared" si="3"/>
        <v>430</v>
      </c>
      <c r="AS49">
        <f t="shared" si="4"/>
        <v>368.6</v>
      </c>
    </row>
    <row r="50" spans="10:45" x14ac:dyDescent="0.35">
      <c r="J50">
        <f t="shared" si="2"/>
        <v>440</v>
      </c>
      <c r="K50">
        <f t="shared" si="0"/>
        <v>377.8</v>
      </c>
      <c r="AR50">
        <f t="shared" si="3"/>
        <v>440</v>
      </c>
      <c r="AS50">
        <f t="shared" si="4"/>
        <v>377.8</v>
      </c>
    </row>
    <row r="51" spans="10:45" x14ac:dyDescent="0.35">
      <c r="J51">
        <f t="shared" si="2"/>
        <v>450</v>
      </c>
      <c r="K51">
        <f t="shared" si="0"/>
        <v>387</v>
      </c>
      <c r="AR51">
        <f t="shared" si="3"/>
        <v>450</v>
      </c>
      <c r="AS51">
        <f t="shared" si="4"/>
        <v>387</v>
      </c>
    </row>
    <row r="52" spans="10:45" x14ac:dyDescent="0.35">
      <c r="J52">
        <f t="shared" si="2"/>
        <v>460</v>
      </c>
      <c r="K52">
        <f t="shared" si="0"/>
        <v>396.20000000000005</v>
      </c>
      <c r="AR52">
        <f t="shared" si="3"/>
        <v>460</v>
      </c>
      <c r="AS52">
        <f t="shared" si="4"/>
        <v>396.20000000000005</v>
      </c>
    </row>
    <row r="53" spans="10:45" x14ac:dyDescent="0.35">
      <c r="J53">
        <f t="shared" si="2"/>
        <v>470</v>
      </c>
      <c r="K53">
        <f t="shared" si="0"/>
        <v>405.40000000000003</v>
      </c>
      <c r="AR53">
        <f t="shared" si="3"/>
        <v>470</v>
      </c>
      <c r="AS53">
        <f t="shared" si="4"/>
        <v>405.40000000000003</v>
      </c>
    </row>
    <row r="54" spans="10:45" x14ac:dyDescent="0.35">
      <c r="J54">
        <f t="shared" si="2"/>
        <v>480</v>
      </c>
      <c r="K54">
        <f t="shared" si="0"/>
        <v>414.6</v>
      </c>
      <c r="AR54">
        <f t="shared" si="3"/>
        <v>480</v>
      </c>
      <c r="AS54">
        <f t="shared" si="4"/>
        <v>414.6</v>
      </c>
    </row>
    <row r="55" spans="10:45" x14ac:dyDescent="0.35">
      <c r="J55">
        <f t="shared" si="2"/>
        <v>490</v>
      </c>
      <c r="K55">
        <f t="shared" si="0"/>
        <v>423.8</v>
      </c>
      <c r="AR55">
        <f t="shared" si="3"/>
        <v>490</v>
      </c>
      <c r="AS55">
        <f t="shared" si="4"/>
        <v>423.8</v>
      </c>
    </row>
    <row r="56" spans="10:45" x14ac:dyDescent="0.35">
      <c r="J56">
        <f t="shared" si="2"/>
        <v>500</v>
      </c>
      <c r="K56">
        <f t="shared" si="0"/>
        <v>433</v>
      </c>
      <c r="AR56">
        <f t="shared" si="3"/>
        <v>500</v>
      </c>
      <c r="AS56">
        <f t="shared" si="4"/>
        <v>433</v>
      </c>
    </row>
    <row r="57" spans="10:45" x14ac:dyDescent="0.35">
      <c r="J57">
        <f t="shared" si="2"/>
        <v>510</v>
      </c>
      <c r="K57">
        <f t="shared" si="0"/>
        <v>442.20000000000005</v>
      </c>
      <c r="AR57">
        <f t="shared" si="3"/>
        <v>510</v>
      </c>
      <c r="AS57">
        <f t="shared" si="4"/>
        <v>442.20000000000005</v>
      </c>
    </row>
    <row r="58" spans="10:45" x14ac:dyDescent="0.35">
      <c r="J58">
        <f t="shared" si="2"/>
        <v>520</v>
      </c>
      <c r="K58">
        <f t="shared" si="0"/>
        <v>451.40000000000003</v>
      </c>
      <c r="AR58">
        <f t="shared" si="3"/>
        <v>520</v>
      </c>
      <c r="AS58">
        <f t="shared" si="4"/>
        <v>451.40000000000003</v>
      </c>
    </row>
    <row r="59" spans="10:45" x14ac:dyDescent="0.35">
      <c r="J59">
        <f t="shared" si="2"/>
        <v>530</v>
      </c>
      <c r="K59">
        <f t="shared" si="0"/>
        <v>460.6</v>
      </c>
      <c r="AR59">
        <f t="shared" si="3"/>
        <v>530</v>
      </c>
      <c r="AS59">
        <f t="shared" si="4"/>
        <v>460.6</v>
      </c>
    </row>
    <row r="60" spans="10:45" x14ac:dyDescent="0.35">
      <c r="J60">
        <f t="shared" si="2"/>
        <v>540</v>
      </c>
      <c r="K60">
        <f t="shared" si="0"/>
        <v>469.8</v>
      </c>
      <c r="AR60">
        <f t="shared" si="3"/>
        <v>540</v>
      </c>
      <c r="AS60">
        <f t="shared" si="4"/>
        <v>469.8</v>
      </c>
    </row>
    <row r="61" spans="10:45" x14ac:dyDescent="0.35">
      <c r="J61">
        <f t="shared" si="2"/>
        <v>550</v>
      </c>
      <c r="K61">
        <f t="shared" si="0"/>
        <v>479</v>
      </c>
      <c r="AR61">
        <f t="shared" si="3"/>
        <v>550</v>
      </c>
      <c r="AS61">
        <f t="shared" si="4"/>
        <v>479</v>
      </c>
    </row>
    <row r="62" spans="10:45" x14ac:dyDescent="0.35">
      <c r="J62">
        <f t="shared" si="2"/>
        <v>560</v>
      </c>
      <c r="K62">
        <f t="shared" si="0"/>
        <v>488.20000000000005</v>
      </c>
      <c r="AR62">
        <f t="shared" si="3"/>
        <v>560</v>
      </c>
      <c r="AS62">
        <f t="shared" si="4"/>
        <v>488.20000000000005</v>
      </c>
    </row>
    <row r="63" spans="10:45" x14ac:dyDescent="0.35">
      <c r="J63">
        <f t="shared" si="2"/>
        <v>570</v>
      </c>
      <c r="K63">
        <f t="shared" si="0"/>
        <v>497.4</v>
      </c>
      <c r="AR63">
        <f t="shared" si="3"/>
        <v>570</v>
      </c>
      <c r="AS63">
        <f t="shared" si="4"/>
        <v>497.4</v>
      </c>
    </row>
    <row r="64" spans="10:45" x14ac:dyDescent="0.35">
      <c r="J64">
        <f t="shared" si="2"/>
        <v>580</v>
      </c>
      <c r="K64">
        <f t="shared" si="0"/>
        <v>506.6</v>
      </c>
      <c r="AR64">
        <f t="shared" si="3"/>
        <v>580</v>
      </c>
      <c r="AS64">
        <f t="shared" si="4"/>
        <v>506.6</v>
      </c>
    </row>
    <row r="65" spans="10:45" x14ac:dyDescent="0.35">
      <c r="J65">
        <f t="shared" si="2"/>
        <v>590</v>
      </c>
      <c r="K65">
        <f t="shared" si="0"/>
        <v>515.80000000000007</v>
      </c>
      <c r="AR65">
        <f t="shared" si="3"/>
        <v>590</v>
      </c>
      <c r="AS65">
        <f t="shared" si="4"/>
        <v>515.80000000000007</v>
      </c>
    </row>
    <row r="66" spans="10:45" x14ac:dyDescent="0.35">
      <c r="J66">
        <f t="shared" si="2"/>
        <v>600</v>
      </c>
      <c r="K66">
        <f t="shared" si="0"/>
        <v>525</v>
      </c>
      <c r="AR66">
        <f t="shared" si="3"/>
        <v>600</v>
      </c>
      <c r="AS66">
        <f t="shared" si="4"/>
        <v>525</v>
      </c>
    </row>
    <row r="67" spans="10:45" x14ac:dyDescent="0.35">
      <c r="J67">
        <f t="shared" si="2"/>
        <v>610</v>
      </c>
      <c r="K67">
        <f t="shared" si="0"/>
        <v>534.20000000000005</v>
      </c>
      <c r="AR67">
        <f t="shared" si="3"/>
        <v>610</v>
      </c>
      <c r="AS67">
        <f t="shared" si="4"/>
        <v>534.20000000000005</v>
      </c>
    </row>
    <row r="68" spans="10:45" x14ac:dyDescent="0.35">
      <c r="J68">
        <f t="shared" si="2"/>
        <v>620</v>
      </c>
      <c r="K68">
        <f t="shared" si="0"/>
        <v>543.4</v>
      </c>
      <c r="AR68">
        <f t="shared" si="3"/>
        <v>620</v>
      </c>
      <c r="AS68">
        <f t="shared" si="4"/>
        <v>543.4</v>
      </c>
    </row>
    <row r="69" spans="10:45" x14ac:dyDescent="0.35">
      <c r="J69">
        <f t="shared" si="2"/>
        <v>630</v>
      </c>
      <c r="K69">
        <f t="shared" si="0"/>
        <v>552.6</v>
      </c>
      <c r="AR69">
        <f t="shared" si="3"/>
        <v>630</v>
      </c>
      <c r="AS69">
        <f t="shared" si="4"/>
        <v>552.6</v>
      </c>
    </row>
    <row r="70" spans="10:45" x14ac:dyDescent="0.35">
      <c r="J70">
        <f t="shared" si="2"/>
        <v>640</v>
      </c>
      <c r="K70">
        <f t="shared" ref="K70:K106" si="5">ΔH-J70*ΔS</f>
        <v>561.80000000000007</v>
      </c>
      <c r="AR70">
        <f t="shared" si="3"/>
        <v>640</v>
      </c>
      <c r="AS70">
        <f t="shared" ref="AS70:AS101" si="6">ΔH-AR70*ΔS</f>
        <v>561.80000000000007</v>
      </c>
    </row>
    <row r="71" spans="10:45" x14ac:dyDescent="0.35">
      <c r="J71">
        <f t="shared" si="2"/>
        <v>650</v>
      </c>
      <c r="K71">
        <f t="shared" si="5"/>
        <v>571</v>
      </c>
      <c r="AR71">
        <f t="shared" si="3"/>
        <v>650</v>
      </c>
      <c r="AS71">
        <f t="shared" si="6"/>
        <v>571</v>
      </c>
    </row>
    <row r="72" spans="10:45" x14ac:dyDescent="0.35">
      <c r="J72">
        <f t="shared" ref="J72:J106" si="7">J71+10</f>
        <v>660</v>
      </c>
      <c r="K72">
        <f t="shared" si="5"/>
        <v>580.20000000000005</v>
      </c>
      <c r="AR72">
        <f t="shared" ref="AR72:AR106" si="8">AR71+10</f>
        <v>660</v>
      </c>
      <c r="AS72">
        <f t="shared" si="6"/>
        <v>580.20000000000005</v>
      </c>
    </row>
    <row r="73" spans="10:45" x14ac:dyDescent="0.35">
      <c r="J73">
        <f t="shared" si="7"/>
        <v>670</v>
      </c>
      <c r="K73">
        <f t="shared" si="5"/>
        <v>589.4</v>
      </c>
      <c r="AR73">
        <f t="shared" si="8"/>
        <v>670</v>
      </c>
      <c r="AS73">
        <f t="shared" si="6"/>
        <v>589.4</v>
      </c>
    </row>
    <row r="74" spans="10:45" x14ac:dyDescent="0.35">
      <c r="J74">
        <f t="shared" si="7"/>
        <v>680</v>
      </c>
      <c r="K74">
        <f t="shared" si="5"/>
        <v>598.6</v>
      </c>
      <c r="AR74">
        <f t="shared" si="8"/>
        <v>680</v>
      </c>
      <c r="AS74">
        <f t="shared" si="6"/>
        <v>598.6</v>
      </c>
    </row>
    <row r="75" spans="10:45" x14ac:dyDescent="0.35">
      <c r="J75">
        <f t="shared" si="7"/>
        <v>690</v>
      </c>
      <c r="K75">
        <f t="shared" si="5"/>
        <v>607.80000000000007</v>
      </c>
      <c r="AR75">
        <f t="shared" si="8"/>
        <v>690</v>
      </c>
      <c r="AS75">
        <f t="shared" si="6"/>
        <v>607.80000000000007</v>
      </c>
    </row>
    <row r="76" spans="10:45" x14ac:dyDescent="0.35">
      <c r="J76">
        <f t="shared" si="7"/>
        <v>700</v>
      </c>
      <c r="K76">
        <f t="shared" si="5"/>
        <v>617</v>
      </c>
      <c r="AR76">
        <f t="shared" si="8"/>
        <v>700</v>
      </c>
      <c r="AS76">
        <f t="shared" si="6"/>
        <v>617</v>
      </c>
    </row>
    <row r="77" spans="10:45" x14ac:dyDescent="0.35">
      <c r="J77">
        <f t="shared" si="7"/>
        <v>710</v>
      </c>
      <c r="K77">
        <f t="shared" si="5"/>
        <v>626.20000000000005</v>
      </c>
      <c r="AR77">
        <f t="shared" si="8"/>
        <v>710</v>
      </c>
      <c r="AS77">
        <f t="shared" si="6"/>
        <v>626.20000000000005</v>
      </c>
    </row>
    <row r="78" spans="10:45" x14ac:dyDescent="0.35">
      <c r="J78">
        <f t="shared" si="7"/>
        <v>720</v>
      </c>
      <c r="K78">
        <f t="shared" si="5"/>
        <v>635.4</v>
      </c>
      <c r="AR78">
        <f t="shared" si="8"/>
        <v>720</v>
      </c>
      <c r="AS78">
        <f t="shared" si="6"/>
        <v>635.4</v>
      </c>
    </row>
    <row r="79" spans="10:45" x14ac:dyDescent="0.35">
      <c r="J79">
        <f t="shared" si="7"/>
        <v>730</v>
      </c>
      <c r="K79">
        <f t="shared" si="5"/>
        <v>644.6</v>
      </c>
      <c r="AR79">
        <f t="shared" si="8"/>
        <v>730</v>
      </c>
      <c r="AS79">
        <f t="shared" si="6"/>
        <v>644.6</v>
      </c>
    </row>
    <row r="80" spans="10:45" x14ac:dyDescent="0.35">
      <c r="J80">
        <f t="shared" si="7"/>
        <v>740</v>
      </c>
      <c r="K80">
        <f t="shared" si="5"/>
        <v>653.80000000000007</v>
      </c>
      <c r="AR80">
        <f t="shared" si="8"/>
        <v>740</v>
      </c>
      <c r="AS80">
        <f t="shared" si="6"/>
        <v>653.80000000000007</v>
      </c>
    </row>
    <row r="81" spans="10:45" x14ac:dyDescent="0.35">
      <c r="J81">
        <f t="shared" si="7"/>
        <v>750</v>
      </c>
      <c r="K81">
        <f t="shared" si="5"/>
        <v>663</v>
      </c>
      <c r="AR81">
        <f t="shared" si="8"/>
        <v>750</v>
      </c>
      <c r="AS81">
        <f t="shared" si="6"/>
        <v>663</v>
      </c>
    </row>
    <row r="82" spans="10:45" x14ac:dyDescent="0.35">
      <c r="J82">
        <f t="shared" si="7"/>
        <v>760</v>
      </c>
      <c r="K82">
        <f t="shared" si="5"/>
        <v>672.2</v>
      </c>
      <c r="AR82">
        <f t="shared" si="8"/>
        <v>760</v>
      </c>
      <c r="AS82">
        <f t="shared" si="6"/>
        <v>672.2</v>
      </c>
    </row>
    <row r="83" spans="10:45" x14ac:dyDescent="0.35">
      <c r="J83">
        <f t="shared" si="7"/>
        <v>770</v>
      </c>
      <c r="K83">
        <f t="shared" si="5"/>
        <v>681.4</v>
      </c>
      <c r="AR83">
        <f t="shared" si="8"/>
        <v>770</v>
      </c>
      <c r="AS83">
        <f t="shared" si="6"/>
        <v>681.4</v>
      </c>
    </row>
    <row r="84" spans="10:45" x14ac:dyDescent="0.35">
      <c r="J84">
        <f t="shared" si="7"/>
        <v>780</v>
      </c>
      <c r="K84">
        <f t="shared" si="5"/>
        <v>690.6</v>
      </c>
      <c r="AR84">
        <f t="shared" si="8"/>
        <v>780</v>
      </c>
      <c r="AS84">
        <f t="shared" si="6"/>
        <v>690.6</v>
      </c>
    </row>
    <row r="85" spans="10:45" x14ac:dyDescent="0.35">
      <c r="J85">
        <f t="shared" si="7"/>
        <v>790</v>
      </c>
      <c r="K85">
        <f t="shared" si="5"/>
        <v>699.80000000000007</v>
      </c>
      <c r="AR85">
        <f t="shared" si="8"/>
        <v>790</v>
      </c>
      <c r="AS85">
        <f t="shared" si="6"/>
        <v>699.80000000000007</v>
      </c>
    </row>
    <row r="86" spans="10:45" x14ac:dyDescent="0.35">
      <c r="J86">
        <f t="shared" si="7"/>
        <v>800</v>
      </c>
      <c r="K86">
        <f t="shared" si="5"/>
        <v>709</v>
      </c>
      <c r="AR86">
        <f t="shared" si="8"/>
        <v>800</v>
      </c>
      <c r="AS86">
        <f t="shared" si="6"/>
        <v>709</v>
      </c>
    </row>
    <row r="87" spans="10:45" x14ac:dyDescent="0.35">
      <c r="J87">
        <f t="shared" si="7"/>
        <v>810</v>
      </c>
      <c r="K87">
        <f t="shared" si="5"/>
        <v>718.2</v>
      </c>
      <c r="AR87">
        <f t="shared" si="8"/>
        <v>810</v>
      </c>
      <c r="AS87">
        <f t="shared" si="6"/>
        <v>718.2</v>
      </c>
    </row>
    <row r="88" spans="10:45" x14ac:dyDescent="0.35">
      <c r="J88">
        <f t="shared" si="7"/>
        <v>820</v>
      </c>
      <c r="K88">
        <f t="shared" si="5"/>
        <v>727.4</v>
      </c>
      <c r="AR88">
        <f t="shared" si="8"/>
        <v>820</v>
      </c>
      <c r="AS88">
        <f t="shared" si="6"/>
        <v>727.4</v>
      </c>
    </row>
    <row r="89" spans="10:45" x14ac:dyDescent="0.35">
      <c r="J89">
        <f t="shared" si="7"/>
        <v>830</v>
      </c>
      <c r="K89">
        <f t="shared" si="5"/>
        <v>736.6</v>
      </c>
      <c r="AR89">
        <f t="shared" si="8"/>
        <v>830</v>
      </c>
      <c r="AS89">
        <f t="shared" si="6"/>
        <v>736.6</v>
      </c>
    </row>
    <row r="90" spans="10:45" x14ac:dyDescent="0.35">
      <c r="J90">
        <f t="shared" si="7"/>
        <v>840</v>
      </c>
      <c r="K90">
        <f t="shared" si="5"/>
        <v>745.80000000000007</v>
      </c>
      <c r="AR90">
        <f t="shared" si="8"/>
        <v>840</v>
      </c>
      <c r="AS90">
        <f t="shared" si="6"/>
        <v>745.80000000000007</v>
      </c>
    </row>
    <row r="91" spans="10:45" x14ac:dyDescent="0.35">
      <c r="J91">
        <f t="shared" si="7"/>
        <v>850</v>
      </c>
      <c r="K91">
        <f t="shared" si="5"/>
        <v>755</v>
      </c>
      <c r="AR91">
        <f t="shared" si="8"/>
        <v>850</v>
      </c>
      <c r="AS91">
        <f t="shared" si="6"/>
        <v>755</v>
      </c>
    </row>
    <row r="92" spans="10:45" x14ac:dyDescent="0.35">
      <c r="J92">
        <f t="shared" si="7"/>
        <v>860</v>
      </c>
      <c r="K92">
        <f t="shared" si="5"/>
        <v>764.2</v>
      </c>
      <c r="AR92">
        <f t="shared" si="8"/>
        <v>860</v>
      </c>
      <c r="AS92">
        <f t="shared" si="6"/>
        <v>764.2</v>
      </c>
    </row>
    <row r="93" spans="10:45" x14ac:dyDescent="0.35">
      <c r="J93">
        <f t="shared" si="7"/>
        <v>870</v>
      </c>
      <c r="K93">
        <f t="shared" si="5"/>
        <v>773.40000000000009</v>
      </c>
      <c r="AR93">
        <f t="shared" si="8"/>
        <v>870</v>
      </c>
      <c r="AS93">
        <f t="shared" si="6"/>
        <v>773.40000000000009</v>
      </c>
    </row>
    <row r="94" spans="10:45" x14ac:dyDescent="0.35">
      <c r="J94">
        <f t="shared" si="7"/>
        <v>880</v>
      </c>
      <c r="K94">
        <f t="shared" si="5"/>
        <v>782.6</v>
      </c>
      <c r="AR94">
        <f t="shared" si="8"/>
        <v>880</v>
      </c>
      <c r="AS94">
        <f t="shared" si="6"/>
        <v>782.6</v>
      </c>
    </row>
    <row r="95" spans="10:45" x14ac:dyDescent="0.35">
      <c r="J95">
        <f t="shared" si="7"/>
        <v>890</v>
      </c>
      <c r="K95">
        <f t="shared" si="5"/>
        <v>791.80000000000007</v>
      </c>
      <c r="AR95">
        <f t="shared" si="8"/>
        <v>890</v>
      </c>
      <c r="AS95">
        <f t="shared" si="6"/>
        <v>791.80000000000007</v>
      </c>
    </row>
    <row r="96" spans="10:45" x14ac:dyDescent="0.35">
      <c r="J96">
        <f t="shared" si="7"/>
        <v>900</v>
      </c>
      <c r="K96">
        <f t="shared" si="5"/>
        <v>801</v>
      </c>
      <c r="AR96">
        <f t="shared" si="8"/>
        <v>900</v>
      </c>
      <c r="AS96">
        <f t="shared" si="6"/>
        <v>801</v>
      </c>
    </row>
    <row r="97" spans="10:45" x14ac:dyDescent="0.35">
      <c r="J97">
        <f t="shared" si="7"/>
        <v>910</v>
      </c>
      <c r="K97">
        <f t="shared" si="5"/>
        <v>810.2</v>
      </c>
      <c r="AR97">
        <f t="shared" si="8"/>
        <v>910</v>
      </c>
      <c r="AS97">
        <f t="shared" si="6"/>
        <v>810.2</v>
      </c>
    </row>
    <row r="98" spans="10:45" x14ac:dyDescent="0.35">
      <c r="J98">
        <f t="shared" si="7"/>
        <v>920</v>
      </c>
      <c r="K98">
        <f t="shared" si="5"/>
        <v>819.40000000000009</v>
      </c>
      <c r="AR98">
        <f t="shared" si="8"/>
        <v>920</v>
      </c>
      <c r="AS98">
        <f t="shared" si="6"/>
        <v>819.40000000000009</v>
      </c>
    </row>
    <row r="99" spans="10:45" x14ac:dyDescent="0.35">
      <c r="J99">
        <f t="shared" si="7"/>
        <v>930</v>
      </c>
      <c r="K99">
        <f t="shared" si="5"/>
        <v>828.6</v>
      </c>
      <c r="AR99">
        <f t="shared" si="8"/>
        <v>930</v>
      </c>
      <c r="AS99">
        <f t="shared" si="6"/>
        <v>828.6</v>
      </c>
    </row>
    <row r="100" spans="10:45" x14ac:dyDescent="0.35">
      <c r="J100">
        <f t="shared" si="7"/>
        <v>940</v>
      </c>
      <c r="K100">
        <f t="shared" si="5"/>
        <v>837.80000000000007</v>
      </c>
      <c r="AR100">
        <f t="shared" si="8"/>
        <v>940</v>
      </c>
      <c r="AS100">
        <f t="shared" si="6"/>
        <v>837.80000000000007</v>
      </c>
    </row>
    <row r="101" spans="10:45" x14ac:dyDescent="0.35">
      <c r="J101">
        <f t="shared" si="7"/>
        <v>950</v>
      </c>
      <c r="K101">
        <f t="shared" si="5"/>
        <v>847</v>
      </c>
      <c r="AR101">
        <f t="shared" si="8"/>
        <v>950</v>
      </c>
      <c r="AS101">
        <f t="shared" si="6"/>
        <v>847</v>
      </c>
    </row>
    <row r="102" spans="10:45" x14ac:dyDescent="0.35">
      <c r="J102">
        <f t="shared" si="7"/>
        <v>960</v>
      </c>
      <c r="K102">
        <f t="shared" si="5"/>
        <v>856.2</v>
      </c>
      <c r="AR102">
        <f t="shared" si="8"/>
        <v>960</v>
      </c>
      <c r="AS102">
        <f t="shared" ref="AS102:AS106" si="9">ΔH-AR102*ΔS</f>
        <v>856.2</v>
      </c>
    </row>
    <row r="103" spans="10:45" x14ac:dyDescent="0.35">
      <c r="J103">
        <f t="shared" si="7"/>
        <v>970</v>
      </c>
      <c r="K103">
        <f t="shared" si="5"/>
        <v>865.40000000000009</v>
      </c>
      <c r="AR103">
        <f t="shared" si="8"/>
        <v>970</v>
      </c>
      <c r="AS103">
        <f t="shared" si="9"/>
        <v>865.40000000000009</v>
      </c>
    </row>
    <row r="104" spans="10:45" x14ac:dyDescent="0.35">
      <c r="J104">
        <f t="shared" si="7"/>
        <v>980</v>
      </c>
      <c r="K104">
        <f t="shared" si="5"/>
        <v>874.6</v>
      </c>
      <c r="AR104">
        <f t="shared" si="8"/>
        <v>980</v>
      </c>
      <c r="AS104">
        <f t="shared" si="9"/>
        <v>874.6</v>
      </c>
    </row>
    <row r="105" spans="10:45" x14ac:dyDescent="0.35">
      <c r="J105">
        <f t="shared" si="7"/>
        <v>990</v>
      </c>
      <c r="K105">
        <f t="shared" si="5"/>
        <v>883.80000000000007</v>
      </c>
      <c r="AR105">
        <f t="shared" si="8"/>
        <v>990</v>
      </c>
      <c r="AS105">
        <f t="shared" si="9"/>
        <v>883.80000000000007</v>
      </c>
    </row>
    <row r="106" spans="10:45" x14ac:dyDescent="0.35">
      <c r="J106">
        <f t="shared" si="7"/>
        <v>1000</v>
      </c>
      <c r="K106">
        <f t="shared" si="5"/>
        <v>893</v>
      </c>
      <c r="AR106">
        <f t="shared" si="8"/>
        <v>1000</v>
      </c>
      <c r="AS106">
        <f t="shared" si="9"/>
        <v>893</v>
      </c>
    </row>
  </sheetData>
  <mergeCells count="1">
    <mergeCell ref="C1:E4"/>
  </mergeCells>
  <pageMargins left="0.7" right="0.7" top="0.75" bottom="0.75" header="0.3" footer="0.3"/>
  <pageSetup scale="17" fitToHeight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Scroll Bar 3">
              <controlPr defaultSize="0" autoPict="0">
                <anchor moveWithCells="1">
                  <from>
                    <xdr:col>5</xdr:col>
                    <xdr:colOff>0</xdr:colOff>
                    <xdr:row>5</xdr:row>
                    <xdr:rowOff>12700</xdr:rowOff>
                  </from>
                  <to>
                    <xdr:col>5</xdr:col>
                    <xdr:colOff>1879600</xdr:colOff>
                    <xdr:row>5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Scroll Bar 4">
              <controlPr defaultSize="0" autoPict="0">
                <anchor moveWithCells="1">
                  <from>
                    <xdr:col>2</xdr:col>
                    <xdr:colOff>0</xdr:colOff>
                    <xdr:row>5</xdr:row>
                    <xdr:rowOff>19050</xdr:rowOff>
                  </from>
                  <to>
                    <xdr:col>2</xdr:col>
                    <xdr:colOff>1866900</xdr:colOff>
                    <xdr:row>5</xdr:row>
                    <xdr:rowOff>203200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3</vt:i4>
      </vt:variant>
      <vt:variant>
        <vt:lpstr>Nimetyt alueet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ΔH</vt:lpstr>
      <vt:lpstr>ΔS</vt:lpstr>
    </vt:vector>
  </TitlesOfParts>
  <Company>Chippewa Valley Schools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CVS</dc:creator>
  <cp:lastModifiedBy>Lerch Adam</cp:lastModifiedBy>
  <cp:lastPrinted>2012-05-23T17:33:44Z</cp:lastPrinted>
  <dcterms:created xsi:type="dcterms:W3CDTF">2012-05-22T16:45:57Z</dcterms:created>
  <dcterms:modified xsi:type="dcterms:W3CDTF">2020-04-28T06:26:51Z</dcterms:modified>
</cp:coreProperties>
</file>