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029"/>
  <workbookPr showInkAnnotation="0" defaultThemeVersion="166925"/>
  <xr:revisionPtr revIDLastSave="0" documentId="8_{F2249C66-FE6E-E443-8BA6-76A1C3B55D5F}" xr6:coauthVersionLast="28" xr6:coauthVersionMax="28" xr10:uidLastSave="{00000000-0000-0000-0000-000000000000}"/>
  <bookViews>
    <workbookView xWindow="0" yWindow="0" windowWidth="0" windowHeight="0" xr2:uid="{00000000-000D-0000-FFFF-FFFF00000000}"/>
  </bookViews>
  <sheets>
    <sheet name="Taul1" sheetId="1" r:id="rId1"/>
    <sheet name="Taul2" sheetId="2" r:id="rId2"/>
  </sheets>
  <calcPr calcId="171026"/>
</workbook>
</file>

<file path=xl/calcChain.xml><?xml version="1.0" encoding="utf-8"?>
<calcChain xmlns="http://schemas.openxmlformats.org/spreadsheetml/2006/main">
  <c r="E29" i="1" l="1"/>
  <c r="B35" i="1"/>
  <c r="B34" i="1"/>
  <c r="O5" i="1"/>
  <c r="K19" i="1"/>
  <c r="G9" i="1"/>
  <c r="E4" i="1"/>
  <c r="A9" i="1"/>
  <c r="M4" i="1"/>
  <c r="I4" i="1"/>
</calcChain>
</file>

<file path=xl/sharedStrings.xml><?xml version="1.0" encoding="utf-8"?>
<sst xmlns="http://schemas.openxmlformats.org/spreadsheetml/2006/main" count="18" uniqueCount="18">
  <si>
    <t>Palkkiot</t>
  </si>
  <si>
    <t>Matkakulut</t>
  </si>
  <si>
    <t>Pankin kulut</t>
  </si>
  <si>
    <t>Kokouskulut</t>
  </si>
  <si>
    <t>Liikunta</t>
  </si>
  <si>
    <t>Muistamiset</t>
  </si>
  <si>
    <t>Muut</t>
  </si>
  <si>
    <t>OAJ:n avustukset</t>
  </si>
  <si>
    <t>Muut tuotot</t>
  </si>
  <si>
    <t>Jäsenmaksutuotot</t>
  </si>
  <si>
    <t>menot</t>
  </si>
  <si>
    <t>tulot</t>
  </si>
  <si>
    <t xml:space="preserve">Virkistystoiminta </t>
  </si>
  <si>
    <t xml:space="preserve">Verohallinto </t>
  </si>
  <si>
    <t>Vastattavaa 31.12.2016   5963,52 euroa</t>
  </si>
  <si>
    <t>Vastaavaa 31.12.2017   5087,48 euroa</t>
  </si>
  <si>
    <t>Tilikauden alijäämä</t>
  </si>
  <si>
    <t>876,04 euroa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</si>
</sst>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u/>
      <sz val="12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u/>
      <sz val="12"/>
      <color rgb="FF00B05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BB604-C666-0740-9870-0F42FF4E3492}">
  <dimension ref="A1:Q38"/>
  <sheetViews>
    <sheetView tabSelected="1" zoomScale="80" zoomScaleNormal="80" zoomScaleSheetLayoutView="100" workbookViewId="0" xr3:uid="{22C56A57-3660-5CDF-A88A-A399D4FC153D}">
      <selection activeCell="B35" sqref="B35"/>
    </sheetView>
  </sheetViews>
  <sheetFormatPr defaultRowHeight="15" x14ac:dyDescent="0.2"/>
  <sheetData>
    <row r="1" spans="1:17" x14ac:dyDescent="0.2">
      <c r="A1" s="3" t="s">
        <v>0</v>
      </c>
      <c r="C1" s="3" t="s">
        <v>1</v>
      </c>
      <c r="D1" s="2"/>
      <c r="E1" s="3" t="s">
        <v>2</v>
      </c>
      <c r="F1" s="2"/>
      <c r="G1" s="3" t="s">
        <v>3</v>
      </c>
      <c r="H1" s="2"/>
      <c r="I1" s="3" t="s">
        <v>12</v>
      </c>
      <c r="J1" s="2"/>
      <c r="K1" s="3" t="s">
        <v>4</v>
      </c>
      <c r="L1" s="2"/>
      <c r="M1" s="3" t="s">
        <v>5</v>
      </c>
      <c r="N1" s="2"/>
      <c r="O1" s="3" t="s">
        <v>6</v>
      </c>
      <c r="P1" s="2"/>
      <c r="Q1" s="3" t="s">
        <v>13</v>
      </c>
    </row>
    <row r="2" spans="1:17" x14ac:dyDescent="0.2">
      <c r="A2" s="2">
        <v>257.60000000000002</v>
      </c>
      <c r="C2" s="4">
        <v>50.84</v>
      </c>
      <c r="D2" s="2"/>
      <c r="E2" s="2">
        <v>48</v>
      </c>
      <c r="F2" s="2"/>
      <c r="G2" s="2">
        <v>5.2</v>
      </c>
      <c r="H2" s="2"/>
      <c r="I2" s="2">
        <v>200</v>
      </c>
      <c r="J2" s="2"/>
      <c r="K2" s="2">
        <v>50</v>
      </c>
      <c r="L2" s="2"/>
      <c r="M2" s="2">
        <v>29.8</v>
      </c>
      <c r="N2" s="2"/>
      <c r="O2" s="2">
        <v>40</v>
      </c>
      <c r="P2" s="2"/>
      <c r="Q2" s="4">
        <v>581.97</v>
      </c>
    </row>
    <row r="3" spans="1:17" x14ac:dyDescent="0.2">
      <c r="A3" s="2">
        <v>371.2</v>
      </c>
      <c r="C3" s="2"/>
      <c r="D3" s="2"/>
      <c r="E3" s="2">
        <v>200</v>
      </c>
      <c r="F3" s="2"/>
      <c r="G3" s="2">
        <v>7.5</v>
      </c>
      <c r="H3" s="2"/>
      <c r="I3" s="2">
        <v>800.07</v>
      </c>
      <c r="J3" s="2"/>
      <c r="K3" s="2">
        <v>50</v>
      </c>
      <c r="L3" s="2"/>
      <c r="M3" s="2">
        <v>91.7</v>
      </c>
      <c r="N3" s="2"/>
      <c r="O3" s="2">
        <v>6.5</v>
      </c>
      <c r="P3" s="2"/>
      <c r="Q3" s="5"/>
    </row>
    <row r="4" spans="1:17" x14ac:dyDescent="0.2">
      <c r="A4" s="2">
        <v>8</v>
      </c>
      <c r="C4" s="2"/>
      <c r="D4" s="2"/>
      <c r="E4" s="4">
        <f>SUM(E2:E3)</f>
        <v>248</v>
      </c>
      <c r="F4" s="2"/>
      <c r="G4" s="2">
        <v>10.5</v>
      </c>
      <c r="H4" s="2"/>
      <c r="I4" s="4">
        <f>SUM(I2:I3)</f>
        <v>1000.07</v>
      </c>
      <c r="J4" s="2"/>
      <c r="K4" s="2">
        <v>50</v>
      </c>
      <c r="L4" s="2"/>
      <c r="M4" s="4">
        <f>SUM(M2:M3)</f>
        <v>121.5</v>
      </c>
      <c r="N4" s="2"/>
      <c r="O4" s="2">
        <v>42</v>
      </c>
      <c r="P4" s="2"/>
      <c r="Q4" s="2"/>
    </row>
    <row r="5" spans="1:17" x14ac:dyDescent="0.2">
      <c r="A5" s="2">
        <v>33.6</v>
      </c>
      <c r="C5" s="2"/>
      <c r="D5" s="2"/>
      <c r="E5" s="2"/>
      <c r="F5" s="2"/>
      <c r="G5" s="2">
        <v>232</v>
      </c>
      <c r="H5" s="2"/>
      <c r="I5" s="2"/>
      <c r="J5" s="2"/>
      <c r="K5" s="2">
        <v>50</v>
      </c>
      <c r="L5" s="2"/>
      <c r="M5" s="2"/>
      <c r="N5" s="2"/>
      <c r="O5" s="4">
        <f>SUM(O2:O4)</f>
        <v>88.5</v>
      </c>
      <c r="P5" s="2"/>
      <c r="Q5" s="2"/>
    </row>
    <row r="6" spans="1:17" x14ac:dyDescent="0.2">
      <c r="A6" s="2">
        <v>34.799999999999997</v>
      </c>
      <c r="C6" s="2"/>
      <c r="D6" s="2"/>
      <c r="E6" s="2"/>
      <c r="F6" s="2"/>
      <c r="G6" s="2">
        <v>13</v>
      </c>
      <c r="H6" s="2"/>
      <c r="I6" s="2"/>
      <c r="J6" s="2"/>
      <c r="K6" s="2">
        <v>48</v>
      </c>
      <c r="L6" s="2"/>
      <c r="M6" s="2"/>
      <c r="N6" s="2"/>
      <c r="O6" s="2"/>
      <c r="P6" s="2"/>
      <c r="Q6" s="2"/>
    </row>
    <row r="7" spans="1:17" x14ac:dyDescent="0.2">
      <c r="A7" s="2">
        <v>35.700000000000003</v>
      </c>
      <c r="C7" s="2"/>
      <c r="D7" s="2"/>
      <c r="E7" s="2"/>
      <c r="F7" s="2"/>
      <c r="G7" s="2">
        <v>329</v>
      </c>
      <c r="H7" s="2"/>
      <c r="I7" s="2"/>
      <c r="J7" s="2"/>
      <c r="K7" s="2">
        <v>50</v>
      </c>
      <c r="L7" s="2"/>
      <c r="M7" s="2"/>
      <c r="N7" s="2"/>
      <c r="O7" s="2"/>
      <c r="P7" s="2"/>
      <c r="Q7" s="2"/>
    </row>
    <row r="8" spans="1:17" x14ac:dyDescent="0.2">
      <c r="A8" s="2">
        <v>11.4</v>
      </c>
      <c r="C8" s="2"/>
      <c r="D8" s="2"/>
      <c r="E8" s="2"/>
      <c r="F8" s="2"/>
      <c r="G8" s="2">
        <v>11.2</v>
      </c>
      <c r="H8" s="2"/>
      <c r="I8" s="2"/>
      <c r="J8" s="2"/>
      <c r="K8" s="2">
        <v>50</v>
      </c>
      <c r="L8" s="2"/>
      <c r="M8" s="2"/>
      <c r="N8" s="2"/>
      <c r="O8" s="2"/>
      <c r="P8" s="2"/>
      <c r="Q8" s="2"/>
    </row>
    <row r="9" spans="1:17" x14ac:dyDescent="0.2">
      <c r="A9" s="4">
        <f>SUM(A2,A3,A4,A5,A6,A7,A8)</f>
        <v>752.3</v>
      </c>
      <c r="C9" s="2"/>
      <c r="D9" s="2"/>
      <c r="E9" s="2"/>
      <c r="F9" s="2"/>
      <c r="G9" s="4">
        <f>SUM(G2:G8)</f>
        <v>608.40000000000009</v>
      </c>
      <c r="H9" s="2"/>
      <c r="I9" s="2"/>
      <c r="J9" s="2"/>
      <c r="K9" s="2">
        <v>49</v>
      </c>
      <c r="L9" s="2"/>
      <c r="M9" s="2"/>
      <c r="N9" s="2"/>
      <c r="O9" s="2"/>
      <c r="P9" s="2"/>
      <c r="Q9" s="2"/>
    </row>
    <row r="10" spans="1:17" x14ac:dyDescent="0.2">
      <c r="C10" s="2"/>
      <c r="D10" s="2"/>
      <c r="E10" s="2"/>
      <c r="F10" s="2"/>
      <c r="G10" s="2"/>
      <c r="H10" s="2"/>
      <c r="I10" s="2"/>
      <c r="J10" s="2"/>
      <c r="K10" s="2">
        <v>50</v>
      </c>
      <c r="L10" s="2"/>
      <c r="M10" s="2"/>
      <c r="N10" s="2"/>
      <c r="O10" s="2"/>
      <c r="P10" s="2"/>
      <c r="Q10" s="2"/>
    </row>
    <row r="11" spans="1:17" x14ac:dyDescent="0.2">
      <c r="C11" s="2"/>
      <c r="D11" s="2"/>
      <c r="E11" s="2"/>
      <c r="F11" s="2"/>
      <c r="G11" s="2"/>
      <c r="H11" s="2"/>
      <c r="I11" s="2"/>
      <c r="J11" s="2"/>
      <c r="K11" s="2">
        <v>50</v>
      </c>
      <c r="L11" s="2"/>
      <c r="M11" s="2"/>
      <c r="N11" s="2"/>
      <c r="O11" s="2"/>
      <c r="P11" s="2"/>
      <c r="Q11" s="2"/>
    </row>
    <row r="12" spans="1:17" x14ac:dyDescent="0.2">
      <c r="C12" s="2"/>
      <c r="D12" s="2"/>
      <c r="E12" s="2"/>
      <c r="F12" s="2"/>
      <c r="G12" s="2"/>
      <c r="H12" s="2"/>
      <c r="I12" s="2"/>
      <c r="J12" s="2"/>
      <c r="K12" s="2">
        <v>50</v>
      </c>
      <c r="L12" s="2"/>
      <c r="M12" s="2"/>
      <c r="N12" s="2"/>
      <c r="O12" s="2"/>
      <c r="P12" s="2"/>
      <c r="Q12" s="2"/>
    </row>
    <row r="13" spans="1:17" x14ac:dyDescent="0.2">
      <c r="C13" s="2"/>
      <c r="D13" s="2"/>
      <c r="E13" s="2"/>
      <c r="F13" s="2"/>
      <c r="G13" s="2"/>
      <c r="H13" s="2"/>
      <c r="I13" s="2"/>
      <c r="J13" s="2"/>
      <c r="K13" s="2">
        <v>50</v>
      </c>
      <c r="L13" s="2"/>
      <c r="M13" s="2"/>
      <c r="N13" s="2"/>
      <c r="O13" s="2"/>
      <c r="P13" s="2"/>
      <c r="Q13" s="2"/>
    </row>
    <row r="14" spans="1:17" x14ac:dyDescent="0.2">
      <c r="K14" s="2">
        <v>50</v>
      </c>
    </row>
    <row r="15" spans="1:17" x14ac:dyDescent="0.2">
      <c r="K15" s="2">
        <v>50</v>
      </c>
    </row>
    <row r="16" spans="1:17" x14ac:dyDescent="0.2">
      <c r="A16" s="7" t="s">
        <v>7</v>
      </c>
      <c r="B16" s="6"/>
      <c r="C16" s="7" t="s">
        <v>8</v>
      </c>
      <c r="D16" s="6"/>
      <c r="E16" s="7" t="s">
        <v>9</v>
      </c>
      <c r="F16" s="6"/>
      <c r="K16" s="2">
        <v>50</v>
      </c>
    </row>
    <row r="17" spans="1:14" x14ac:dyDescent="0.2">
      <c r="A17" s="8">
        <v>483.7</v>
      </c>
      <c r="B17" s="6"/>
      <c r="C17" s="8">
        <v>0</v>
      </c>
      <c r="D17" s="6"/>
      <c r="E17" s="6">
        <v>391.64</v>
      </c>
      <c r="F17" s="6"/>
      <c r="K17" s="2">
        <v>26</v>
      </c>
    </row>
    <row r="18" spans="1:14" x14ac:dyDescent="0.2">
      <c r="A18" s="6"/>
      <c r="B18" s="6"/>
      <c r="C18" s="6"/>
      <c r="D18" s="6"/>
      <c r="E18" s="6">
        <v>225</v>
      </c>
      <c r="F18" s="6"/>
      <c r="K18" s="2">
        <v>50</v>
      </c>
    </row>
    <row r="19" spans="1:14" x14ac:dyDescent="0.2">
      <c r="A19" s="6"/>
      <c r="B19" s="6"/>
      <c r="C19" s="6"/>
      <c r="D19" s="6"/>
      <c r="E19" s="6">
        <v>225</v>
      </c>
      <c r="F19" s="6"/>
      <c r="K19" s="4">
        <f>SUM(K2:K18)</f>
        <v>823</v>
      </c>
    </row>
    <row r="20" spans="1:14" x14ac:dyDescent="0.2">
      <c r="A20" s="6"/>
      <c r="B20" s="6"/>
      <c r="C20" s="6"/>
      <c r="D20" s="6"/>
      <c r="E20" s="6">
        <v>225</v>
      </c>
      <c r="F20" s="6"/>
    </row>
    <row r="21" spans="1:14" x14ac:dyDescent="0.2">
      <c r="A21" s="6"/>
      <c r="B21" s="6"/>
      <c r="C21" s="6"/>
      <c r="D21" s="6"/>
      <c r="E21" s="6">
        <v>289.20999999999998</v>
      </c>
      <c r="F21" s="6"/>
    </row>
    <row r="22" spans="1:14" x14ac:dyDescent="0.2">
      <c r="A22" s="6"/>
      <c r="B22" s="6"/>
      <c r="C22" s="6"/>
      <c r="D22" s="6"/>
      <c r="E22" s="6">
        <v>225</v>
      </c>
      <c r="F22" s="6"/>
    </row>
    <row r="23" spans="1:14" x14ac:dyDescent="0.2">
      <c r="A23" s="6"/>
      <c r="B23" s="6"/>
      <c r="C23" s="6"/>
      <c r="D23" s="6"/>
      <c r="E23" s="6">
        <v>225</v>
      </c>
      <c r="F23" s="6"/>
      <c r="N23" s="1"/>
    </row>
    <row r="24" spans="1:14" x14ac:dyDescent="0.2">
      <c r="A24" s="6"/>
      <c r="B24" s="6"/>
      <c r="C24" s="6"/>
      <c r="D24" s="6"/>
      <c r="E24" s="6">
        <v>208.99</v>
      </c>
      <c r="F24" s="6"/>
    </row>
    <row r="25" spans="1:14" x14ac:dyDescent="0.2">
      <c r="A25" s="6"/>
      <c r="B25" s="6"/>
      <c r="C25" s="6"/>
      <c r="D25" s="6"/>
      <c r="E25" s="6">
        <v>225</v>
      </c>
      <c r="F25" s="6"/>
    </row>
    <row r="26" spans="1:14" x14ac:dyDescent="0.2">
      <c r="A26" s="6"/>
      <c r="B26" s="6"/>
      <c r="C26" s="6"/>
      <c r="D26" s="6"/>
      <c r="E26" s="6">
        <v>225</v>
      </c>
      <c r="F26" s="6"/>
    </row>
    <row r="27" spans="1:14" x14ac:dyDescent="0.2">
      <c r="A27" s="6"/>
      <c r="B27" s="6"/>
      <c r="C27" s="6"/>
      <c r="D27" s="6"/>
      <c r="E27" s="6">
        <v>225</v>
      </c>
      <c r="F27" s="6"/>
    </row>
    <row r="28" spans="1:14" x14ac:dyDescent="0.2">
      <c r="A28" s="6"/>
      <c r="B28" s="6"/>
      <c r="C28" s="6"/>
      <c r="D28" s="6"/>
      <c r="E28" s="6">
        <v>225</v>
      </c>
      <c r="F28" s="6"/>
    </row>
    <row r="29" spans="1:14" x14ac:dyDescent="0.2">
      <c r="A29" s="6"/>
      <c r="B29" s="6"/>
      <c r="C29" s="6"/>
      <c r="D29" s="6"/>
      <c r="E29" s="8">
        <f>SUM(E17:E28)</f>
        <v>2914.84</v>
      </c>
      <c r="F29" s="6"/>
    </row>
    <row r="33" spans="1:4" x14ac:dyDescent="0.2">
      <c r="A33" s="9" t="s">
        <v>14</v>
      </c>
      <c r="B33" s="10"/>
      <c r="C33" s="10"/>
      <c r="D33" s="10"/>
    </row>
    <row r="34" spans="1:4" x14ac:dyDescent="0.2">
      <c r="A34" s="10" t="s">
        <v>10</v>
      </c>
      <c r="B34" s="10">
        <f>SUM(A9,C2,E4,G9,I4,K19,M4,O5,Q2)</f>
        <v>4274.58</v>
      </c>
      <c r="C34" s="10"/>
      <c r="D34" s="10"/>
    </row>
    <row r="35" spans="1:4" x14ac:dyDescent="0.2">
      <c r="A35" s="10" t="s">
        <v>11</v>
      </c>
      <c r="B35" s="10">
        <f>SUM(A17,C17,E29)</f>
        <v>3398.54</v>
      </c>
      <c r="C35" s="10"/>
      <c r="D35" s="10"/>
    </row>
    <row r="36" spans="1:4" x14ac:dyDescent="0.2">
      <c r="A36" s="9" t="s">
        <v>15</v>
      </c>
      <c r="B36" s="10"/>
      <c r="C36" s="10"/>
      <c r="D36" s="10"/>
    </row>
    <row r="37" spans="1:4" x14ac:dyDescent="0.2">
      <c r="A37" s="10"/>
      <c r="B37" s="10"/>
      <c r="C37" s="10"/>
      <c r="D37" s="10"/>
    </row>
    <row r="38" spans="1:4" x14ac:dyDescent="0.2">
      <c r="A38" s="11" t="s">
        <v>16</v>
      </c>
      <c r="B38" s="10"/>
      <c r="C38" s="11"/>
      <c r="D38" s="11" t="s">
        <v>17</v>
      </c>
    </row>
  </sheetData>
  <pageMargins left="0" right="0" top="0" bottom="0" header="0" footer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601F1-DE3F-3945-B747-916A00553E60}">
  <dimension ref="A1"/>
  <sheetViews>
    <sheetView zoomScale="80" zoomScaleNormal="80" zoomScaleSheetLayoutView="100" workbookViewId="0" xr3:uid="{9499E744-65F1-5BE0-B9C1-41CB4082A88A}"/>
  </sheetViews>
  <sheetFormatPr defaultRowHeight="15" x14ac:dyDescent="0.2"/>
  <sheetData/>
  <pageMargins left="0" right="0" top="0" bottom="0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Taul1</vt:lpstr>
      <vt:lpstr>Taul2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Elina Pasanen</dc:creator>
  <dcterms:created xsi:type="dcterms:W3CDTF">2017-01-17T12:41:57Z</dcterms:created>
</cp:coreProperties>
</file>