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1685" windowHeight="7530" firstSheet="1" activeTab="3"/>
  </bookViews>
  <sheets>
    <sheet name="Riuttala" sheetId="1" r:id="rId1"/>
    <sheet name="Rieponlahti" sheetId="2" r:id="rId2"/>
    <sheet name="Keskusta" sheetId="5" r:id="rId3"/>
    <sheet name="Riuttala iltapv" sheetId="4" r:id="rId4"/>
    <sheet name="Rieponlahti iltapv" sheetId="3" r:id="rId5"/>
    <sheet name="Keskusta iltapv" sheetId="7" r:id="rId6"/>
    <sheet name="Taul1" sheetId="9" r:id="rId7"/>
  </sheets>
  <definedNames>
    <definedName name="_FilterDatabase" localSheetId="5" hidden="1">'Keskusta iltapv'!#REF!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7" i="4" l="1"/>
  <c r="G27" i="4"/>
  <c r="H27" i="4"/>
  <c r="I27" i="4"/>
  <c r="E27" i="4"/>
  <c r="F20" i="7"/>
  <c r="G20" i="7"/>
  <c r="H20" i="7"/>
  <c r="F19" i="7"/>
  <c r="G19" i="7"/>
  <c r="H19" i="7"/>
  <c r="I19" i="7"/>
  <c r="E19" i="7"/>
  <c r="E26" i="4"/>
  <c r="E29" i="4" s="1"/>
  <c r="F26" i="4"/>
  <c r="F29" i="4" s="1"/>
  <c r="G26" i="4"/>
  <c r="G29" i="4" s="1"/>
  <c r="H26" i="4"/>
  <c r="H29" i="4" s="1"/>
  <c r="I26" i="4"/>
  <c r="I29" i="4" s="1"/>
  <c r="I20" i="7" l="1"/>
  <c r="E20" i="7"/>
  <c r="G21" i="7"/>
  <c r="E21" i="7"/>
  <c r="F21" i="7" l="1"/>
  <c r="H21" i="7"/>
  <c r="I21" i="7"/>
  <c r="F15" i="3"/>
  <c r="G15" i="3"/>
  <c r="H15" i="3"/>
  <c r="I15" i="3"/>
  <c r="E15" i="3"/>
</calcChain>
</file>

<file path=xl/sharedStrings.xml><?xml version="1.0" encoding="utf-8"?>
<sst xmlns="http://schemas.openxmlformats.org/spreadsheetml/2006/main" count="403" uniqueCount="182">
  <si>
    <t>Lk.</t>
  </si>
  <si>
    <t>Sukunimi</t>
  </si>
  <si>
    <t>Kutsumanimi</t>
  </si>
  <si>
    <t>Kotipaikan lähiosoite</t>
  </si>
  <si>
    <t>Kuljetus kotipihasta</t>
  </si>
  <si>
    <t>Lisätietoja liikennöitsijälle</t>
  </si>
  <si>
    <t>Miko</t>
  </si>
  <si>
    <t>Elias</t>
  </si>
  <si>
    <t>Minttu</t>
  </si>
  <si>
    <t>Emma</t>
  </si>
  <si>
    <t>Tuomainen</t>
  </si>
  <si>
    <t>Kalle</t>
  </si>
  <si>
    <t>Puuronen</t>
  </si>
  <si>
    <t>Ronja</t>
  </si>
  <si>
    <t>Milla</t>
  </si>
  <si>
    <t>MA</t>
  </si>
  <si>
    <t>TI</t>
  </si>
  <si>
    <t>KE</t>
  </si>
  <si>
    <t>TO</t>
  </si>
  <si>
    <t>PE</t>
  </si>
  <si>
    <t>MA alkaa klo</t>
  </si>
  <si>
    <t>TI alkaa klo</t>
  </si>
  <si>
    <t>KE alkaa klo</t>
  </si>
  <si>
    <t>TO alkaa klo</t>
  </si>
  <si>
    <t>PE alkaa klo</t>
  </si>
  <si>
    <t>Kasperi</t>
  </si>
  <si>
    <t>Mikael</t>
  </si>
  <si>
    <t>Aada</t>
  </si>
  <si>
    <t>Sanni</t>
  </si>
  <si>
    <t>Heta</t>
  </si>
  <si>
    <t>Sisu</t>
  </si>
  <si>
    <t xml:space="preserve">Räsänen </t>
  </si>
  <si>
    <t>Janella</t>
  </si>
  <si>
    <t>Lapinkalliontie 4</t>
  </si>
  <si>
    <t>Valkokallio</t>
  </si>
  <si>
    <t>Isabella</t>
  </si>
  <si>
    <t>Niklas</t>
  </si>
  <si>
    <t>Lauri</t>
  </si>
  <si>
    <t>Kuivaniementie 500</t>
  </si>
  <si>
    <t>Lemperintie 46</t>
  </si>
  <si>
    <t>Tenavatörmä</t>
  </si>
  <si>
    <t>Sairaalatie 102</t>
  </si>
  <si>
    <t>montako?</t>
  </si>
  <si>
    <t>Antikainen</t>
  </si>
  <si>
    <t>Koulu</t>
  </si>
  <si>
    <t>Kirkkotie 17, (Pöröntie 10)</t>
  </si>
  <si>
    <t>Käpysalontie 95</t>
  </si>
  <si>
    <t>Kokkonen</t>
  </si>
  <si>
    <t>Tilda</t>
  </si>
  <si>
    <t>Ada</t>
  </si>
  <si>
    <t>Jääskeläntie 121</t>
  </si>
  <si>
    <t>Jääskelän th</t>
  </si>
  <si>
    <t>Jääskeläinen</t>
  </si>
  <si>
    <t>Valtteri</t>
  </si>
  <si>
    <t>SIIRTO 1</t>
  </si>
  <si>
    <t>Jokiniemeranta 35</t>
  </si>
  <si>
    <t>th</t>
  </si>
  <si>
    <t>Karkkonen</t>
  </si>
  <si>
    <t>Pekka</t>
  </si>
  <si>
    <t xml:space="preserve">Pahkajoentie </t>
  </si>
  <si>
    <t>Penttilä</t>
  </si>
  <si>
    <t>Kiira</t>
  </si>
  <si>
    <t>Roope</t>
  </si>
  <si>
    <t>Hautoniementie 29</t>
  </si>
  <si>
    <t>Karhunen</t>
  </si>
  <si>
    <t>Vanhatalontie 6</t>
  </si>
  <si>
    <t>Miettinen</t>
  </si>
  <si>
    <t>Peppi</t>
  </si>
  <si>
    <t>Punnonmäentie 331</t>
  </si>
  <si>
    <t>Pöntönpää 102</t>
  </si>
  <si>
    <t>Suvanto</t>
  </si>
  <si>
    <t>Pöntönpään risteys</t>
  </si>
  <si>
    <t>Lakeismäen/</t>
  </si>
  <si>
    <t>Anttila</t>
  </si>
  <si>
    <t>Juuso</t>
  </si>
  <si>
    <t>Suonenjoentie 340</t>
  </si>
  <si>
    <t>Huovinen</t>
  </si>
  <si>
    <t>Heikki</t>
  </si>
  <si>
    <t>Lintulanharjuntie 84</t>
  </si>
  <si>
    <t>Taimi</t>
  </si>
  <si>
    <t>hlö
määrä</t>
  </si>
  <si>
    <t>AAMUKYYDIT LV. 2017 - 2018         Rieponlahti, koululla 8:55</t>
  </si>
  <si>
    <t>Lähtöpaikka</t>
  </si>
  <si>
    <t>AAMUKYYDIT LV. 2017 - 2018        Riuttala, koululla 8:50</t>
  </si>
  <si>
    <t>AAMUKYYDIT LV. 2017 - 2018        Keskusta, koululla 8:50</t>
  </si>
  <si>
    <t>Riuttalantie 1102</t>
  </si>
  <si>
    <t>Laitinen</t>
  </si>
  <si>
    <t>Pauliina</t>
  </si>
  <si>
    <t>Eveliina</t>
  </si>
  <si>
    <t>Katriina</t>
  </si>
  <si>
    <t>6B</t>
  </si>
  <si>
    <t>Kemppaanmäentie 330</t>
  </si>
  <si>
    <t>Kemppaanmäentie 220</t>
  </si>
  <si>
    <t>Mico</t>
  </si>
  <si>
    <t>Raatikainen</t>
  </si>
  <si>
    <t>Eelis</t>
  </si>
  <si>
    <t>Eemil</t>
  </si>
  <si>
    <t>Taija</t>
  </si>
  <si>
    <t>Ella</t>
  </si>
  <si>
    <t>Kemppaanmäentie 72A</t>
  </si>
  <si>
    <t>Maukonen</t>
  </si>
  <si>
    <t>Artturi</t>
  </si>
  <si>
    <t>Tervamäentie 111</t>
  </si>
  <si>
    <t>Tomminen</t>
  </si>
  <si>
    <t>Emilia</t>
  </si>
  <si>
    <t>Pajulantie 92</t>
  </si>
  <si>
    <t>Hintta</t>
  </si>
  <si>
    <t>Meea</t>
  </si>
  <si>
    <t>Milka</t>
  </si>
  <si>
    <t>Pajulantie 93</t>
  </si>
  <si>
    <t>Rantakuja 13</t>
  </si>
  <si>
    <t>Piironen</t>
  </si>
  <si>
    <t>Salmelantie 194</t>
  </si>
  <si>
    <t>Tenhunen</t>
  </si>
  <si>
    <t>Petronlahdentie 297</t>
  </si>
  <si>
    <t>Aapeli</t>
  </si>
  <si>
    <t>Lundsten</t>
  </si>
  <si>
    <t xml:space="preserve">Varis </t>
  </si>
  <si>
    <t>Jade</t>
  </si>
  <si>
    <t>Petronevantie 90</t>
  </si>
  <si>
    <t>Jenda</t>
  </si>
  <si>
    <t>ILTAKYYDIT LV. 2017 - 2018        Riuttala Iltapv</t>
  </si>
  <si>
    <t xml:space="preserve">Puuronen </t>
  </si>
  <si>
    <t>Jokiniemenranta 35</t>
  </si>
  <si>
    <t>ILTAKYYDIT LV. 2017 - 2018        Keskusta</t>
  </si>
  <si>
    <t>Räsänen</t>
  </si>
  <si>
    <t>Heikkinen</t>
  </si>
  <si>
    <t>Lamperilantie 138</t>
  </si>
  <si>
    <t>Varis</t>
  </si>
  <si>
    <t>Petronnevantie 90</t>
  </si>
  <si>
    <t>Tyhjennys</t>
  </si>
  <si>
    <t>Jättö bussiin Selänrannan th</t>
  </si>
  <si>
    <t>Hirvijärven th</t>
  </si>
  <si>
    <t>koulu</t>
  </si>
  <si>
    <t>Savikosken th</t>
  </si>
  <si>
    <t>risteys</t>
  </si>
  <si>
    <t>4 oppilasta</t>
  </si>
  <si>
    <t>??</t>
  </si>
  <si>
    <t>bussilistassa myös</t>
  </si>
  <si>
    <t>Jättö bussiin Vakkakuusenth</t>
  </si>
  <si>
    <t>Hautolahdentien ja</t>
  </si>
  <si>
    <t>Korhalantien</t>
  </si>
  <si>
    <t>Husso</t>
  </si>
  <si>
    <t>Anssi</t>
  </si>
  <si>
    <t>Ilari</t>
  </si>
  <si>
    <t>Salmelantie  83</t>
  </si>
  <si>
    <t>Salmelantie 83</t>
  </si>
  <si>
    <t>oppilasta</t>
  </si>
  <si>
    <t>salmelan th</t>
  </si>
  <si>
    <t>(Matilainen ajoi ennen)</t>
  </si>
  <si>
    <t>(Nokela ajoi ennen)</t>
  </si>
  <si>
    <t>(S. Tarvainen ajoi ennen)</t>
  </si>
  <si>
    <t>Piiroinen</t>
  </si>
  <si>
    <t>Meuranen</t>
  </si>
  <si>
    <t>Tatu</t>
  </si>
  <si>
    <t>Reino</t>
  </si>
  <si>
    <t>Venäläinen</t>
  </si>
  <si>
    <t>Topi</t>
  </si>
  <si>
    <t>Katariina</t>
  </si>
  <si>
    <t>Elli</t>
  </si>
  <si>
    <t>Taimisto</t>
  </si>
  <si>
    <t>Petra</t>
  </si>
  <si>
    <t>Väliniityntie 32</t>
  </si>
  <si>
    <t>Vakkakuusentie 1566</t>
  </si>
  <si>
    <t>Lamperilantie 1240</t>
  </si>
  <si>
    <t>Lamperilantie 1174</t>
  </si>
  <si>
    <t>Haapamäentie 10</t>
  </si>
  <si>
    <t>paikat</t>
  </si>
  <si>
    <t>puuttuu</t>
  </si>
  <si>
    <t>paikat 13.05</t>
  </si>
  <si>
    <t>ILTAKYYDIT LV. 2017 - 2018       Rieponlahti</t>
  </si>
  <si>
    <t>(Mauri Matilainen ajoi ennen)</t>
  </si>
  <si>
    <t>Vainikainen</t>
  </si>
  <si>
    <t>Jouhtenisenraitti 206</t>
  </si>
  <si>
    <t>Korholantie 306</t>
  </si>
  <si>
    <t>Karvali</t>
  </si>
  <si>
    <t>Vili</t>
  </si>
  <si>
    <t>AAMUKYYDIT LV. 2017 - 2018        Tiistai ja Torstai, Venäjän lukijat, V-talolla 8:00</t>
  </si>
  <si>
    <t>V-talo</t>
  </si>
  <si>
    <t>Pörönsolantie 3</t>
  </si>
  <si>
    <t>Keskustan autoon, odotus 25 min</t>
  </si>
  <si>
    <t>keskustan auto, odotus 25 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</si>
</sst>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4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0" xfId="0" applyBorder="1"/>
    <xf numFmtId="0" fontId="0" fillId="0" borderId="0" xfId="0" applyAlignment="1">
      <alignment horizontal="center"/>
    </xf>
    <xf numFmtId="20" fontId="0" fillId="0" borderId="0" xfId="0" applyNumberFormat="1" applyAlignment="1">
      <alignment horizontal="center"/>
    </xf>
    <xf numFmtId="0" fontId="1" fillId="0" borderId="0" xfId="0" applyFont="1"/>
    <xf numFmtId="20" fontId="0" fillId="0" borderId="0" xfId="0" applyNumberFormat="1"/>
    <xf numFmtId="0" fontId="0" fillId="0" borderId="0" xfId="0" applyFill="1" applyBorder="1"/>
    <xf numFmtId="0" fontId="0" fillId="0" borderId="0" xfId="0" applyAlignment="1">
      <alignment horizontal="left"/>
    </xf>
    <xf numFmtId="0" fontId="0" fillId="0" borderId="0" xfId="0" applyAlignment="1">
      <alignment horizontal="center" vertical="center"/>
    </xf>
    <xf numFmtId="20" fontId="0" fillId="0" borderId="0" xfId="0" applyNumberFormat="1" applyAlignment="1">
      <alignment horizontal="center" vertical="center"/>
    </xf>
    <xf numFmtId="0" fontId="0" fillId="0" borderId="0" xfId="0" applyAlignment="1">
      <alignment wrapText="1"/>
    </xf>
    <xf numFmtId="20" fontId="0" fillId="0" borderId="0" xfId="0" applyNumberFormat="1" applyAlignment="1">
      <alignment horizontal="center" wrapText="1"/>
    </xf>
    <xf numFmtId="20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wrapText="1"/>
    </xf>
    <xf numFmtId="20" fontId="0" fillId="0" borderId="0" xfId="0" applyNumberFormat="1" applyAlignment="1">
      <alignment horizontal="left" wrapText="1"/>
    </xf>
    <xf numFmtId="0" fontId="0" fillId="0" borderId="0" xfId="0" applyAlignment="1">
      <alignment horizontal="center" vertical="center" wrapText="1"/>
    </xf>
    <xf numFmtId="0" fontId="0" fillId="0" borderId="0" xfId="0" applyFont="1" applyFill="1" applyBorder="1"/>
    <xf numFmtId="20" fontId="0" fillId="0" borderId="0" xfId="0" applyNumberFormat="1" applyFill="1" applyBorder="1"/>
    <xf numFmtId="0" fontId="0" fillId="0" borderId="0" xfId="0" applyAlignment="1">
      <alignment horizontal="left" vertical="center" wrapText="1"/>
    </xf>
    <xf numFmtId="20" fontId="0" fillId="0" borderId="0" xfId="0" applyNumberFormat="1" applyAlignment="1">
      <alignment horizontal="left" vertical="center" wrapText="1"/>
    </xf>
    <xf numFmtId="49" fontId="0" fillId="0" borderId="0" xfId="0" applyNumberFormat="1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20" fontId="0" fillId="2" borderId="0" xfId="0" applyNumberFormat="1" applyFill="1"/>
    <xf numFmtId="0" fontId="0" fillId="0" borderId="0" xfId="0" applyFill="1" applyAlignment="1">
      <alignment horizontal="center"/>
    </xf>
    <xf numFmtId="0" fontId="0" fillId="0" borderId="1" xfId="0" applyFill="1" applyBorder="1"/>
    <xf numFmtId="20" fontId="0" fillId="0" borderId="0" xfId="0" applyNumberFormat="1" applyFont="1" applyFill="1" applyBorder="1"/>
    <xf numFmtId="20" fontId="0" fillId="3" borderId="0" xfId="0" applyNumberFormat="1" applyFill="1"/>
    <xf numFmtId="20" fontId="0" fillId="3" borderId="0" xfId="0" applyNumberFormat="1" applyFont="1" applyFill="1" applyBorder="1" applyAlignment="1">
      <alignment horizontal="center"/>
    </xf>
    <xf numFmtId="20" fontId="0" fillId="3" borderId="0" xfId="0" applyNumberFormat="1" applyFill="1" applyBorder="1" applyAlignment="1">
      <alignment horizontal="center"/>
    </xf>
    <xf numFmtId="20" fontId="0" fillId="2" borderId="0" xfId="0" applyNumberFormat="1" applyFill="1" applyBorder="1" applyAlignment="1">
      <alignment horizontal="center"/>
    </xf>
    <xf numFmtId="1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20" fontId="0" fillId="4" borderId="0" xfId="0" applyNumberFormat="1" applyFill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wrapText="1"/>
    </xf>
    <xf numFmtId="0" fontId="0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Border="1" applyAlignment="1">
      <alignment horizontal="center"/>
    </xf>
    <xf numFmtId="20" fontId="0" fillId="0" borderId="0" xfId="0" applyNumberForma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20" fontId="4" fillId="0" borderId="0" xfId="0" applyNumberFormat="1" applyFont="1" applyAlignment="1">
      <alignment horizontal="center"/>
    </xf>
    <xf numFmtId="0" fontId="4" fillId="0" borderId="0" xfId="0" applyFont="1" applyFill="1" applyBorder="1"/>
    <xf numFmtId="20" fontId="4" fillId="0" borderId="0" xfId="0" applyNumberFormat="1" applyFont="1"/>
    <xf numFmtId="20" fontId="0" fillId="0" borderId="0" xfId="0" applyNumberFormat="1" applyBorder="1" applyAlignment="1">
      <alignment horizontal="left"/>
    </xf>
    <xf numFmtId="20" fontId="0" fillId="5" borderId="0" xfId="0" applyNumberFormat="1" applyFill="1" applyBorder="1" applyAlignment="1">
      <alignment horizontal="center"/>
    </xf>
    <xf numFmtId="20" fontId="0" fillId="3" borderId="0" xfId="0" applyNumberFormat="1" applyFill="1" applyAlignment="1">
      <alignment horizontal="center"/>
    </xf>
    <xf numFmtId="20" fontId="0" fillId="5" borderId="0" xfId="0" applyNumberFormat="1" applyFill="1" applyAlignment="1">
      <alignment horizontal="center"/>
    </xf>
    <xf numFmtId="20" fontId="0" fillId="6" borderId="0" xfId="0" applyNumberFormat="1" applyFill="1" applyBorder="1" applyAlignment="1">
      <alignment horizontal="center"/>
    </xf>
    <xf numFmtId="20" fontId="0" fillId="7" borderId="0" xfId="0" applyNumberFormat="1" applyFill="1" applyBorder="1" applyAlignment="1">
      <alignment horizontal="center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 vertical="center" wrapText="1"/>
    </xf>
    <xf numFmtId="0" fontId="0" fillId="0" borderId="0" xfId="0" applyFill="1" applyBorder="1" applyAlignment="1">
      <alignment horizontal="left" vertical="center" wrapText="1"/>
    </xf>
    <xf numFmtId="20" fontId="0" fillId="8" borderId="0" xfId="0" applyNumberFormat="1" applyFill="1" applyBorder="1" applyAlignment="1">
      <alignment horizontal="center"/>
    </xf>
    <xf numFmtId="20" fontId="0" fillId="8" borderId="0" xfId="0" applyNumberFormat="1" applyFill="1"/>
    <xf numFmtId="20" fontId="0" fillId="8" borderId="0" xfId="0" applyNumberFormat="1" applyFont="1" applyFill="1" applyBorder="1" applyAlignment="1">
      <alignment horizontal="center"/>
    </xf>
  </cellXfs>
  <cellStyles count="1">
    <cellStyle name="Normaali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5"/>
  <sheetViews>
    <sheetView workbookViewId="0">
      <selection activeCell="C15" sqref="C15"/>
    </sheetView>
  </sheetViews>
  <sheetFormatPr defaultRowHeight="15" x14ac:dyDescent="0.25"/>
  <cols>
    <col min="2" max="2" width="4.7109375" customWidth="1"/>
    <col min="3" max="3" width="14.140625" style="7" customWidth="1"/>
    <col min="4" max="4" width="9.140625" style="7"/>
    <col min="5" max="7" width="9.140625" style="2"/>
    <col min="8" max="8" width="9.140625" style="8"/>
    <col min="9" max="9" width="9.140625" style="2"/>
    <col min="10" max="10" width="25" customWidth="1"/>
    <col min="11" max="11" width="10.85546875" customWidth="1"/>
    <col min="12" max="12" width="27.7109375" customWidth="1"/>
  </cols>
  <sheetData>
    <row r="1" spans="1:12" ht="18.75" x14ac:dyDescent="0.3">
      <c r="B1" s="4" t="s">
        <v>83</v>
      </c>
      <c r="J1" t="s">
        <v>149</v>
      </c>
    </row>
    <row r="3" spans="1:12" s="15" customFormat="1" ht="30" customHeight="1" x14ac:dyDescent="0.25">
      <c r="A3" s="15" t="s">
        <v>80</v>
      </c>
      <c r="B3" s="15" t="s">
        <v>0</v>
      </c>
      <c r="C3" s="18" t="s">
        <v>1</v>
      </c>
      <c r="D3" s="19" t="s">
        <v>2</v>
      </c>
      <c r="E3" s="12" t="s">
        <v>20</v>
      </c>
      <c r="F3" s="12" t="s">
        <v>21</v>
      </c>
      <c r="G3" s="12" t="s">
        <v>22</v>
      </c>
      <c r="H3" s="12" t="s">
        <v>23</v>
      </c>
      <c r="I3" s="15" t="s">
        <v>24</v>
      </c>
      <c r="J3" s="15" t="s">
        <v>3</v>
      </c>
      <c r="K3" s="15" t="s">
        <v>4</v>
      </c>
      <c r="L3" s="15" t="s">
        <v>5</v>
      </c>
    </row>
    <row r="4" spans="1:12" s="15" customFormat="1" ht="13.5" customHeight="1" x14ac:dyDescent="0.25">
      <c r="B4" s="18"/>
      <c r="C4" s="18"/>
      <c r="D4" s="19"/>
      <c r="E4" s="12"/>
      <c r="F4" s="12"/>
      <c r="G4" s="12"/>
      <c r="H4" s="12"/>
      <c r="J4" s="18"/>
      <c r="K4" s="18"/>
    </row>
    <row r="5" spans="1:12" s="15" customFormat="1" ht="16.5" customHeight="1" x14ac:dyDescent="0.25">
      <c r="A5" s="15">
        <v>1</v>
      </c>
      <c r="B5" s="18">
        <v>2</v>
      </c>
      <c r="C5" s="18" t="s">
        <v>86</v>
      </c>
      <c r="D5" s="18" t="s">
        <v>87</v>
      </c>
      <c r="E5" s="12">
        <v>0.31944444444444448</v>
      </c>
      <c r="F5" s="12">
        <v>0.31944444444444448</v>
      </c>
      <c r="G5" s="12">
        <v>0.31944444444444448</v>
      </c>
      <c r="H5" s="12">
        <v>0.31944444444444448</v>
      </c>
      <c r="I5" s="12">
        <v>0.31944444444444448</v>
      </c>
      <c r="J5" s="15" t="s">
        <v>85</v>
      </c>
      <c r="K5" s="18"/>
      <c r="L5" s="18" t="s">
        <v>131</v>
      </c>
    </row>
    <row r="6" spans="1:12" s="15" customFormat="1" ht="14.25" customHeight="1" x14ac:dyDescent="0.25">
      <c r="A6" s="15">
        <v>2</v>
      </c>
      <c r="B6" s="54">
        <v>5</v>
      </c>
      <c r="C6" s="54" t="s">
        <v>86</v>
      </c>
      <c r="D6" s="54" t="s">
        <v>88</v>
      </c>
      <c r="E6" s="12">
        <v>0.31944444444444448</v>
      </c>
      <c r="F6" s="12">
        <v>0.31944444444444448</v>
      </c>
      <c r="G6" s="12">
        <v>0.31944444444444448</v>
      </c>
      <c r="H6" s="12">
        <v>0.31944444444444448</v>
      </c>
      <c r="I6" s="12">
        <v>0.31944444444444448</v>
      </c>
      <c r="J6" s="56" t="s">
        <v>85</v>
      </c>
      <c r="K6" s="54"/>
      <c r="L6" s="18" t="s">
        <v>131</v>
      </c>
    </row>
    <row r="7" spans="1:12" s="15" customFormat="1" ht="14.25" customHeight="1" x14ac:dyDescent="0.25">
      <c r="A7" s="15">
        <v>3</v>
      </c>
      <c r="B7" s="7" t="s">
        <v>90</v>
      </c>
      <c r="C7" s="7" t="s">
        <v>86</v>
      </c>
      <c r="D7" s="7" t="s">
        <v>89</v>
      </c>
      <c r="E7" s="12">
        <v>0.31944444444444448</v>
      </c>
      <c r="F7" s="12">
        <v>0.31944444444444448</v>
      </c>
      <c r="G7" s="12">
        <v>0.31944444444444448</v>
      </c>
      <c r="H7" s="12">
        <v>0.31944444444444448</v>
      </c>
      <c r="I7" s="12">
        <v>0.31944444444444448</v>
      </c>
      <c r="J7" s="37" t="s">
        <v>85</v>
      </c>
      <c r="K7"/>
      <c r="L7" s="18" t="s">
        <v>131</v>
      </c>
    </row>
    <row r="8" spans="1:12" ht="15.75" customHeight="1" x14ac:dyDescent="0.25">
      <c r="A8" s="15">
        <v>1</v>
      </c>
      <c r="B8" s="7">
        <v>1</v>
      </c>
      <c r="C8" s="7" t="s">
        <v>103</v>
      </c>
      <c r="D8" s="7" t="s">
        <v>30</v>
      </c>
      <c r="E8" s="3">
        <v>0.3263888888888889</v>
      </c>
      <c r="F8" s="3">
        <v>0.3263888888888889</v>
      </c>
      <c r="G8" s="3">
        <v>0.3263888888888889</v>
      </c>
      <c r="H8" s="3">
        <v>0.3263888888888889</v>
      </c>
      <c r="I8" s="3">
        <v>0.3263888888888889</v>
      </c>
      <c r="J8" s="37" t="s">
        <v>102</v>
      </c>
      <c r="L8" s="18" t="s">
        <v>139</v>
      </c>
    </row>
    <row r="9" spans="1:12" x14ac:dyDescent="0.25">
      <c r="A9" s="15">
        <v>2</v>
      </c>
      <c r="B9" s="55">
        <v>6</v>
      </c>
      <c r="C9" s="55" t="s">
        <v>103</v>
      </c>
      <c r="D9" s="55" t="s">
        <v>104</v>
      </c>
      <c r="E9" s="42">
        <v>0.3263888888888889</v>
      </c>
      <c r="F9" s="42">
        <v>0.3263888888888889</v>
      </c>
      <c r="G9" s="42">
        <v>0.3263888888888889</v>
      </c>
      <c r="H9" s="42">
        <v>0.3263888888888889</v>
      </c>
      <c r="I9" s="42">
        <v>0.3263888888888889</v>
      </c>
      <c r="J9" s="37" t="s">
        <v>102</v>
      </c>
      <c r="K9" s="1"/>
      <c r="L9" s="18" t="s">
        <v>139</v>
      </c>
    </row>
    <row r="10" spans="1:12" x14ac:dyDescent="0.25">
      <c r="A10" s="15">
        <v>3</v>
      </c>
      <c r="B10" s="7">
        <v>6</v>
      </c>
      <c r="C10" s="7" t="s">
        <v>103</v>
      </c>
      <c r="D10" s="7" t="s">
        <v>8</v>
      </c>
      <c r="E10" s="3">
        <v>0.3263888888888889</v>
      </c>
      <c r="F10" s="3">
        <v>0.3263888888888889</v>
      </c>
      <c r="G10" s="3">
        <v>0.3263888888888889</v>
      </c>
      <c r="H10" s="3">
        <v>0.3263888888888889</v>
      </c>
      <c r="I10" s="3">
        <v>0.3263888888888889</v>
      </c>
      <c r="J10" s="37" t="s">
        <v>102</v>
      </c>
      <c r="L10" s="18" t="s">
        <v>139</v>
      </c>
    </row>
    <row r="11" spans="1:12" x14ac:dyDescent="0.25">
      <c r="A11" s="15">
        <v>1</v>
      </c>
      <c r="B11" s="7">
        <v>2</v>
      </c>
      <c r="C11" s="7" t="s">
        <v>106</v>
      </c>
      <c r="D11" s="7" t="s">
        <v>107</v>
      </c>
      <c r="E11" s="3">
        <v>0.3298611111111111</v>
      </c>
      <c r="F11" s="3">
        <v>0.3298611111111111</v>
      </c>
      <c r="G11" s="3">
        <v>0.3298611111111111</v>
      </c>
      <c r="H11" s="3">
        <v>0.3298611111111111</v>
      </c>
      <c r="I11" s="3">
        <v>0.3298611111111111</v>
      </c>
      <c r="J11" s="37" t="s">
        <v>105</v>
      </c>
      <c r="L11" s="18"/>
    </row>
    <row r="12" spans="1:12" ht="18" customHeight="1" x14ac:dyDescent="0.25">
      <c r="A12" s="15">
        <v>2</v>
      </c>
      <c r="B12" s="7">
        <v>3</v>
      </c>
      <c r="C12" s="7" t="s">
        <v>106</v>
      </c>
      <c r="D12" s="7" t="s">
        <v>108</v>
      </c>
      <c r="E12" s="3">
        <v>0.3298611111111111</v>
      </c>
      <c r="F12" s="3">
        <v>0.3298611111111111</v>
      </c>
      <c r="G12" s="3">
        <v>0.3298611111111111</v>
      </c>
      <c r="H12" s="3">
        <v>0.3298611111111111</v>
      </c>
      <c r="I12" s="3">
        <v>0.3298611111111111</v>
      </c>
      <c r="J12" s="37" t="s">
        <v>105</v>
      </c>
      <c r="L12" s="18"/>
    </row>
    <row r="13" spans="1:12" x14ac:dyDescent="0.25">
      <c r="A13" s="15">
        <v>3</v>
      </c>
      <c r="B13" s="7">
        <v>6</v>
      </c>
      <c r="C13" s="7" t="s">
        <v>106</v>
      </c>
      <c r="D13" s="7" t="s">
        <v>6</v>
      </c>
      <c r="E13" s="3">
        <v>0.3298611111111111</v>
      </c>
      <c r="F13" s="3">
        <v>0.3298611111111111</v>
      </c>
      <c r="G13" s="3">
        <v>0.3298611111111111</v>
      </c>
      <c r="H13" s="3">
        <v>0.3298611111111111</v>
      </c>
      <c r="I13" s="3">
        <v>0.3298611111111111</v>
      </c>
      <c r="J13" s="37" t="s">
        <v>109</v>
      </c>
      <c r="L13" s="18"/>
    </row>
    <row r="14" spans="1:12" x14ac:dyDescent="0.25">
      <c r="A14" s="15">
        <v>4</v>
      </c>
      <c r="B14" s="7">
        <v>6</v>
      </c>
      <c r="C14" s="7" t="s">
        <v>66</v>
      </c>
      <c r="D14" s="7" t="s">
        <v>97</v>
      </c>
      <c r="E14" s="3">
        <v>0.33680555555555558</v>
      </c>
      <c r="F14" s="3">
        <v>0.33680555555555558</v>
      </c>
      <c r="G14" s="3">
        <v>0.33680555555555558</v>
      </c>
      <c r="H14" s="3">
        <v>0.33680555555555558</v>
      </c>
      <c r="I14" s="3">
        <v>0.33680555555555558</v>
      </c>
      <c r="J14" s="38" t="s">
        <v>91</v>
      </c>
      <c r="L14" s="18"/>
    </row>
    <row r="15" spans="1:12" x14ac:dyDescent="0.25">
      <c r="A15" s="15">
        <v>5</v>
      </c>
      <c r="B15" s="7">
        <v>5</v>
      </c>
      <c r="C15" s="7" t="s">
        <v>66</v>
      </c>
      <c r="D15" s="7" t="s">
        <v>93</v>
      </c>
      <c r="E15" s="3">
        <v>0.33680555555555558</v>
      </c>
      <c r="F15" s="3">
        <v>0.33680555555555558</v>
      </c>
      <c r="G15" s="3">
        <v>0.33680555555555558</v>
      </c>
      <c r="H15" s="3">
        <v>0.33680555555555558</v>
      </c>
      <c r="I15" s="3">
        <v>0.33680555555555558</v>
      </c>
      <c r="J15" s="37" t="s">
        <v>91</v>
      </c>
      <c r="L15" s="18"/>
    </row>
    <row r="16" spans="1:12" x14ac:dyDescent="0.25">
      <c r="A16" s="15">
        <v>6</v>
      </c>
      <c r="B16" s="7">
        <v>3</v>
      </c>
      <c r="C16" s="7" t="s">
        <v>94</v>
      </c>
      <c r="D16" s="7" t="s">
        <v>96</v>
      </c>
      <c r="E16" s="3">
        <v>0.33819444444444446</v>
      </c>
      <c r="F16" s="3">
        <v>0.33819444444444446</v>
      </c>
      <c r="G16" s="3">
        <v>0.33819444444444446</v>
      </c>
      <c r="H16" s="3">
        <v>0.33819444444444446</v>
      </c>
      <c r="I16" s="3">
        <v>0.33819444444444446</v>
      </c>
      <c r="J16" s="37" t="s">
        <v>92</v>
      </c>
      <c r="L16" s="18"/>
    </row>
    <row r="17" spans="1:12" x14ac:dyDescent="0.25">
      <c r="A17" s="15">
        <v>7</v>
      </c>
      <c r="B17" s="7">
        <v>2</v>
      </c>
      <c r="C17" s="7" t="s">
        <v>94</v>
      </c>
      <c r="D17" s="7" t="s">
        <v>95</v>
      </c>
      <c r="E17" s="3">
        <v>0.33819444444444446</v>
      </c>
      <c r="F17" s="3">
        <v>0.33819444444444446</v>
      </c>
      <c r="G17" s="3">
        <v>0.33819444444444446</v>
      </c>
      <c r="H17" s="3">
        <v>0.33819444444444446</v>
      </c>
      <c r="I17" s="3">
        <v>0.33819444444444446</v>
      </c>
      <c r="J17" s="37" t="s">
        <v>92</v>
      </c>
      <c r="L17" s="18"/>
    </row>
    <row r="18" spans="1:12" x14ac:dyDescent="0.25">
      <c r="A18" s="15">
        <v>8</v>
      </c>
      <c r="B18" s="7">
        <v>8</v>
      </c>
      <c r="C18" s="7" t="s">
        <v>94</v>
      </c>
      <c r="D18" s="7" t="s">
        <v>98</v>
      </c>
      <c r="E18" s="3">
        <v>0.33819444444444446</v>
      </c>
      <c r="F18" s="3">
        <v>0.33819444444444446</v>
      </c>
      <c r="G18" s="3">
        <v>0.33819444444444446</v>
      </c>
      <c r="H18" s="3">
        <v>0.33819444444444446</v>
      </c>
      <c r="I18" s="3">
        <v>0.33819444444444446</v>
      </c>
      <c r="J18" s="37" t="s">
        <v>92</v>
      </c>
      <c r="L18" s="18"/>
    </row>
    <row r="19" spans="1:12" ht="15.75" customHeight="1" x14ac:dyDescent="0.25">
      <c r="A19" s="15">
        <v>9</v>
      </c>
      <c r="B19" s="7">
        <v>2</v>
      </c>
      <c r="C19" s="7" t="s">
        <v>100</v>
      </c>
      <c r="D19" s="7" t="s">
        <v>101</v>
      </c>
      <c r="E19" s="3">
        <v>0.34027777777777773</v>
      </c>
      <c r="F19" s="3">
        <v>0.34027777777777773</v>
      </c>
      <c r="G19" s="3">
        <v>0.34027777777777773</v>
      </c>
      <c r="H19" s="3">
        <v>0.34027777777777773</v>
      </c>
      <c r="I19" s="3">
        <v>0.34027777777777773</v>
      </c>
      <c r="J19" s="37" t="s">
        <v>99</v>
      </c>
      <c r="L19" s="18"/>
    </row>
    <row r="20" spans="1:12" x14ac:dyDescent="0.25">
      <c r="A20" s="15">
        <v>10</v>
      </c>
      <c r="B20" s="7">
        <v>8</v>
      </c>
      <c r="C20" s="7" t="s">
        <v>116</v>
      </c>
      <c r="D20" s="7" t="s">
        <v>115</v>
      </c>
      <c r="E20" s="3">
        <v>0.35069444444444442</v>
      </c>
      <c r="F20" s="3">
        <v>0.35069444444444442</v>
      </c>
      <c r="G20" s="3">
        <v>0.35069444444444442</v>
      </c>
      <c r="H20" s="3">
        <v>0.35069444444444442</v>
      </c>
      <c r="I20" s="3">
        <v>0.35069444444444442</v>
      </c>
      <c r="J20" s="37" t="s">
        <v>114</v>
      </c>
    </row>
    <row r="21" spans="1:12" x14ac:dyDescent="0.25">
      <c r="A21" s="15">
        <v>11</v>
      </c>
      <c r="B21" s="7">
        <v>5</v>
      </c>
      <c r="C21" s="7" t="s">
        <v>117</v>
      </c>
      <c r="D21" s="7" t="s">
        <v>118</v>
      </c>
      <c r="E21" s="3">
        <v>0.3576388888888889</v>
      </c>
      <c r="F21" s="3">
        <v>0.3576388888888889</v>
      </c>
      <c r="G21" s="3">
        <v>0.3576388888888889</v>
      </c>
      <c r="H21" s="3">
        <v>0.3576388888888889</v>
      </c>
      <c r="I21" s="3">
        <v>0.3576388888888889</v>
      </c>
      <c r="J21" s="37" t="s">
        <v>119</v>
      </c>
    </row>
    <row r="22" spans="1:12" x14ac:dyDescent="0.25">
      <c r="A22" s="15">
        <v>12</v>
      </c>
      <c r="B22" s="7">
        <v>8</v>
      </c>
      <c r="C22" s="7" t="s">
        <v>117</v>
      </c>
      <c r="D22" s="7" t="s">
        <v>120</v>
      </c>
      <c r="E22" s="3">
        <v>0.3576388888888889</v>
      </c>
      <c r="F22" s="3">
        <v>0.3576388888888889</v>
      </c>
      <c r="G22" s="3">
        <v>0.3576388888888889</v>
      </c>
      <c r="H22" s="3">
        <v>0.3576388888888889</v>
      </c>
      <c r="I22" s="3">
        <v>0.3576388888888889</v>
      </c>
      <c r="J22" s="37" t="s">
        <v>119</v>
      </c>
    </row>
    <row r="23" spans="1:12" x14ac:dyDescent="0.25">
      <c r="A23" s="15"/>
      <c r="C23" s="7" t="s">
        <v>44</v>
      </c>
      <c r="E23" s="3">
        <v>0.36805555555555558</v>
      </c>
      <c r="F23" s="3">
        <v>0.36805555555555558</v>
      </c>
      <c r="G23" s="3">
        <v>0.36805555555555558</v>
      </c>
      <c r="H23" s="3">
        <v>0.36805555555555558</v>
      </c>
      <c r="I23" s="3">
        <v>0.36805555555555558</v>
      </c>
      <c r="J23" s="5"/>
    </row>
    <row r="24" spans="1:12" x14ac:dyDescent="0.25">
      <c r="A24" s="15"/>
      <c r="F24" s="3"/>
      <c r="G24" s="3"/>
      <c r="H24" s="9"/>
      <c r="I24" s="3"/>
      <c r="J24" s="5"/>
    </row>
    <row r="25" spans="1:12" x14ac:dyDescent="0.25">
      <c r="A25" s="15">
        <v>18</v>
      </c>
      <c r="C25" s="7" t="s">
        <v>147</v>
      </c>
    </row>
  </sheetData>
  <sortState ref="B5:L19">
    <sortCondition ref="B5:B19"/>
  </sortState>
  <printOptions verticalCentered="1"/>
  <pageMargins left="0.70866141732283472" right="0.70866141732283472" top="0.74803149606299213" bottom="0.74803149606299213" header="0.31496062992125984" footer="0.31496062992125984"/>
  <pageSetup paperSize="9" scale="8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47"/>
  <sheetViews>
    <sheetView topLeftCell="A4" workbookViewId="0">
      <selection activeCell="H14" sqref="H14"/>
    </sheetView>
  </sheetViews>
  <sheetFormatPr defaultRowHeight="15" x14ac:dyDescent="0.25"/>
  <cols>
    <col min="1" max="1" width="7.28515625" style="2" customWidth="1"/>
    <col min="2" max="2" width="4.140625" style="2" customWidth="1"/>
    <col min="3" max="3" width="13.7109375" customWidth="1"/>
    <col min="4" max="4" width="13.42578125" style="7" customWidth="1"/>
    <col min="5" max="6" width="7" customWidth="1"/>
    <col min="7" max="8" width="7" style="2" customWidth="1"/>
    <col min="9" max="9" width="10.140625" style="2" customWidth="1"/>
    <col min="10" max="10" width="21.5703125" style="2" customWidth="1"/>
    <col min="11" max="11" width="14.85546875" style="2" customWidth="1"/>
    <col min="12" max="12" width="20.42578125" customWidth="1"/>
  </cols>
  <sheetData>
    <row r="1" spans="1:22" ht="18.75" x14ac:dyDescent="0.3">
      <c r="B1" s="34" t="s">
        <v>81</v>
      </c>
      <c r="E1" s="2"/>
      <c r="F1" s="2"/>
      <c r="J1" t="s">
        <v>150</v>
      </c>
      <c r="K1"/>
    </row>
    <row r="2" spans="1:22" ht="18.75" x14ac:dyDescent="0.3">
      <c r="B2" s="33"/>
      <c r="E2" s="2"/>
      <c r="F2" s="2"/>
      <c r="J2"/>
      <c r="K2"/>
    </row>
    <row r="3" spans="1:22" ht="30" x14ac:dyDescent="0.25">
      <c r="A3" s="13" t="s">
        <v>80</v>
      </c>
      <c r="B3" s="2" t="s">
        <v>0</v>
      </c>
      <c r="C3" t="s">
        <v>1</v>
      </c>
      <c r="D3" s="7" t="s">
        <v>2</v>
      </c>
      <c r="E3" s="2" t="s">
        <v>15</v>
      </c>
      <c r="F3" s="2" t="s">
        <v>16</v>
      </c>
      <c r="G3" s="2" t="s">
        <v>17</v>
      </c>
      <c r="H3" s="2" t="s">
        <v>18</v>
      </c>
      <c r="I3" s="2" t="s">
        <v>19</v>
      </c>
      <c r="J3" t="s">
        <v>3</v>
      </c>
      <c r="K3" t="s">
        <v>82</v>
      </c>
      <c r="L3" t="s">
        <v>5</v>
      </c>
    </row>
    <row r="4" spans="1:22" x14ac:dyDescent="0.25">
      <c r="A4" s="2">
        <v>1</v>
      </c>
      <c r="B4" s="2">
        <v>8</v>
      </c>
      <c r="C4" t="s">
        <v>47</v>
      </c>
      <c r="D4" t="s">
        <v>48</v>
      </c>
      <c r="E4" s="3">
        <v>0.3263888888888889</v>
      </c>
      <c r="F4" s="3">
        <v>0.3263888888888889</v>
      </c>
      <c r="G4" s="3">
        <v>0.3263888888888889</v>
      </c>
      <c r="H4" s="3">
        <v>0.3263888888888889</v>
      </c>
      <c r="I4" s="3">
        <v>0.3263888888888889</v>
      </c>
      <c r="J4" t="s">
        <v>46</v>
      </c>
      <c r="K4"/>
      <c r="L4" s="2" t="s">
        <v>54</v>
      </c>
    </row>
    <row r="5" spans="1:22" x14ac:dyDescent="0.25">
      <c r="A5" s="2">
        <v>2</v>
      </c>
      <c r="B5" s="2">
        <v>9</v>
      </c>
      <c r="C5" t="s">
        <v>47</v>
      </c>
      <c r="D5" t="s">
        <v>49</v>
      </c>
      <c r="E5" s="3">
        <v>0.3263888888888889</v>
      </c>
      <c r="F5" s="3">
        <v>0.3263888888888889</v>
      </c>
      <c r="G5" s="3">
        <v>0.3263888888888889</v>
      </c>
      <c r="H5" s="3">
        <v>0.3263888888888889</v>
      </c>
      <c r="I5" s="3">
        <v>0.3263888888888889</v>
      </c>
      <c r="J5" t="s">
        <v>46</v>
      </c>
      <c r="K5"/>
      <c r="L5" s="2" t="s">
        <v>54</v>
      </c>
    </row>
    <row r="6" spans="1:22" x14ac:dyDescent="0.25">
      <c r="A6" s="2">
        <v>3</v>
      </c>
      <c r="B6" s="2">
        <v>6</v>
      </c>
      <c r="C6" t="s">
        <v>52</v>
      </c>
      <c r="D6" t="s">
        <v>53</v>
      </c>
      <c r="E6" s="3">
        <v>0.33680555555555558</v>
      </c>
      <c r="F6" s="3">
        <v>0.33680555555555558</v>
      </c>
      <c r="G6" s="3">
        <v>0.33680555555555558</v>
      </c>
      <c r="H6" s="3">
        <v>0.33680555555555558</v>
      </c>
      <c r="I6" s="3">
        <v>0.33680555555555558</v>
      </c>
      <c r="J6" t="s">
        <v>50</v>
      </c>
      <c r="K6" t="s">
        <v>51</v>
      </c>
      <c r="L6" s="2" t="s">
        <v>54</v>
      </c>
      <c r="R6" s="5"/>
      <c r="S6" s="5"/>
      <c r="T6" s="5"/>
      <c r="U6" s="5"/>
      <c r="V6" s="5"/>
    </row>
    <row r="7" spans="1:22" x14ac:dyDescent="0.25">
      <c r="A7" s="2">
        <v>4</v>
      </c>
      <c r="B7" s="2">
        <v>5</v>
      </c>
      <c r="C7" t="s">
        <v>57</v>
      </c>
      <c r="D7" t="s">
        <v>58</v>
      </c>
      <c r="E7" s="3">
        <v>0.34027777777777773</v>
      </c>
      <c r="F7" s="3">
        <v>0.34027777777777773</v>
      </c>
      <c r="G7" s="3">
        <v>0.34027777777777773</v>
      </c>
      <c r="H7" s="3">
        <v>0.34027777777777773</v>
      </c>
      <c r="I7" s="3">
        <v>0.34027777777777773</v>
      </c>
      <c r="J7" t="s">
        <v>55</v>
      </c>
      <c r="K7" t="s">
        <v>56</v>
      </c>
      <c r="L7" s="2" t="s">
        <v>54</v>
      </c>
      <c r="R7" s="5"/>
      <c r="S7" s="5"/>
      <c r="T7" s="5"/>
      <c r="U7" s="5"/>
      <c r="V7" s="5"/>
    </row>
    <row r="8" spans="1:22" x14ac:dyDescent="0.25">
      <c r="A8" s="2">
        <v>1</v>
      </c>
      <c r="B8" s="2">
        <v>1</v>
      </c>
      <c r="C8" t="s">
        <v>60</v>
      </c>
      <c r="D8" t="s">
        <v>61</v>
      </c>
      <c r="E8" s="3">
        <v>0.34166666666666662</v>
      </c>
      <c r="F8" s="3">
        <v>0.34166666666666662</v>
      </c>
      <c r="G8" s="3">
        <v>0.34166666666666662</v>
      </c>
      <c r="H8" s="3">
        <v>0.34166666666666662</v>
      </c>
      <c r="I8" s="3">
        <v>0.34166666666666662</v>
      </c>
      <c r="J8" t="s">
        <v>59</v>
      </c>
      <c r="K8"/>
      <c r="L8" s="2"/>
      <c r="R8" s="5"/>
      <c r="S8" s="5"/>
      <c r="T8" s="5"/>
      <c r="U8" s="5"/>
      <c r="V8" s="5"/>
    </row>
    <row r="9" spans="1:22" x14ac:dyDescent="0.25">
      <c r="A9" s="2">
        <v>2</v>
      </c>
      <c r="B9" s="2">
        <v>2</v>
      </c>
      <c r="C9" t="s">
        <v>60</v>
      </c>
      <c r="D9" t="s">
        <v>62</v>
      </c>
      <c r="E9" s="3">
        <v>0.34166666666666662</v>
      </c>
      <c r="F9" s="3">
        <v>0.34166666666666662</v>
      </c>
      <c r="G9" s="3">
        <v>0.34166666666666662</v>
      </c>
      <c r="H9" s="3">
        <v>0.34166666666666662</v>
      </c>
      <c r="I9" s="3">
        <v>0.34166666666666662</v>
      </c>
      <c r="J9" t="s">
        <v>59</v>
      </c>
      <c r="K9"/>
      <c r="L9" s="2"/>
      <c r="R9" s="5"/>
      <c r="S9" s="5"/>
      <c r="T9" s="5"/>
      <c r="U9" s="5"/>
      <c r="V9" s="5"/>
    </row>
    <row r="10" spans="1:22" x14ac:dyDescent="0.25">
      <c r="A10" s="2">
        <v>3</v>
      </c>
      <c r="B10" s="2">
        <v>3</v>
      </c>
      <c r="C10" t="s">
        <v>64</v>
      </c>
      <c r="D10" t="s">
        <v>26</v>
      </c>
      <c r="E10" s="3">
        <v>0.34583333333333338</v>
      </c>
      <c r="F10" s="3">
        <v>0.34583333333333338</v>
      </c>
      <c r="G10" s="3">
        <v>0.34583333333333338</v>
      </c>
      <c r="H10" s="3">
        <v>0.34583333333333338</v>
      </c>
      <c r="I10" s="3">
        <v>0.34583333333333338</v>
      </c>
      <c r="J10" t="s">
        <v>63</v>
      </c>
      <c r="K10" t="s">
        <v>56</v>
      </c>
      <c r="L10" s="2"/>
      <c r="R10" s="5"/>
      <c r="S10" s="5"/>
      <c r="T10" s="5"/>
      <c r="U10" s="5"/>
      <c r="V10" s="5"/>
    </row>
    <row r="11" spans="1:22" x14ac:dyDescent="0.25">
      <c r="B11" s="41"/>
      <c r="C11" s="6" t="s">
        <v>130</v>
      </c>
      <c r="D11" s="6" t="s">
        <v>136</v>
      </c>
      <c r="E11" s="42">
        <v>0.3527777777777778</v>
      </c>
      <c r="F11" s="42">
        <v>0.3527777777777778</v>
      </c>
      <c r="G11" s="42">
        <v>0.3527777777777778</v>
      </c>
      <c r="H11" s="42">
        <v>0.3527777777777778</v>
      </c>
      <c r="I11" s="42">
        <v>0.3527777777777778</v>
      </c>
      <c r="J11" s="6" t="s">
        <v>140</v>
      </c>
      <c r="K11" s="1" t="s">
        <v>141</v>
      </c>
      <c r="L11" s="41" t="s">
        <v>135</v>
      </c>
      <c r="R11" s="5"/>
      <c r="S11" s="5"/>
      <c r="T11" s="5"/>
      <c r="U11" s="5"/>
      <c r="V11" s="5"/>
    </row>
    <row r="12" spans="1:22" x14ac:dyDescent="0.25">
      <c r="A12" s="2">
        <v>4</v>
      </c>
      <c r="B12" s="2">
        <v>4</v>
      </c>
      <c r="C12" t="s">
        <v>66</v>
      </c>
      <c r="D12" t="s">
        <v>25</v>
      </c>
      <c r="E12" s="3">
        <v>0.34930555555555554</v>
      </c>
      <c r="F12" s="3">
        <v>0.34930555555555554</v>
      </c>
      <c r="G12" s="3">
        <v>0.34930555555555554</v>
      </c>
      <c r="H12" s="3">
        <v>0.34930555555555554</v>
      </c>
      <c r="I12" s="3">
        <v>0.34930555555555554</v>
      </c>
      <c r="J12" t="s">
        <v>65</v>
      </c>
      <c r="K12" t="s">
        <v>56</v>
      </c>
      <c r="L12" s="2"/>
      <c r="R12" s="5"/>
      <c r="S12" s="5"/>
      <c r="T12" s="5"/>
      <c r="U12" s="5"/>
      <c r="V12" s="5"/>
    </row>
    <row r="13" spans="1:22" x14ac:dyDescent="0.25">
      <c r="A13" s="2">
        <v>5</v>
      </c>
      <c r="B13" s="41">
        <v>4</v>
      </c>
      <c r="C13" s="1" t="s">
        <v>12</v>
      </c>
      <c r="D13" s="1" t="s">
        <v>67</v>
      </c>
      <c r="E13" s="42">
        <v>0.35000000000000003</v>
      </c>
      <c r="F13" s="42">
        <v>0.35000000000000003</v>
      </c>
      <c r="G13" s="42">
        <v>0.35000000000000003</v>
      </c>
      <c r="H13" s="42">
        <v>0.35000000000000003</v>
      </c>
      <c r="I13" s="42">
        <v>0.35000000000000003</v>
      </c>
      <c r="J13" s="1" t="s">
        <v>68</v>
      </c>
      <c r="K13" s="1"/>
      <c r="L13" s="41"/>
      <c r="R13" s="5"/>
      <c r="S13" s="5"/>
      <c r="T13" s="5"/>
      <c r="U13" s="5"/>
      <c r="V13" s="5"/>
    </row>
    <row r="14" spans="1:22" s="44" customFormat="1" x14ac:dyDescent="0.25">
      <c r="A14" s="43">
        <v>6</v>
      </c>
      <c r="B14" s="43">
        <v>5</v>
      </c>
      <c r="C14" s="44" t="s">
        <v>73</v>
      </c>
      <c r="D14" s="44" t="s">
        <v>74</v>
      </c>
      <c r="E14" s="45">
        <v>0.35486111111111113</v>
      </c>
      <c r="F14" s="45">
        <v>0.35486111111111113</v>
      </c>
      <c r="G14" s="45">
        <v>0.35486111111111113</v>
      </c>
      <c r="H14" s="45">
        <v>0.35486111111111113</v>
      </c>
      <c r="I14" s="45">
        <v>0.35486111111111113</v>
      </c>
      <c r="J14" s="46" t="s">
        <v>75</v>
      </c>
      <c r="K14" s="44" t="s">
        <v>137</v>
      </c>
      <c r="L14" s="43" t="s">
        <v>138</v>
      </c>
      <c r="R14" s="47"/>
      <c r="S14" s="47"/>
      <c r="T14" s="47"/>
      <c r="U14" s="47"/>
      <c r="V14" s="47"/>
    </row>
    <row r="15" spans="1:22" x14ac:dyDescent="0.25">
      <c r="A15" s="2">
        <v>7</v>
      </c>
      <c r="B15" s="2">
        <v>4</v>
      </c>
      <c r="C15" t="s">
        <v>70</v>
      </c>
      <c r="D15" t="s">
        <v>28</v>
      </c>
      <c r="E15" s="3">
        <v>0.35833333333333334</v>
      </c>
      <c r="F15" s="3">
        <v>0.35833333333333334</v>
      </c>
      <c r="G15" s="3">
        <v>0.35833333333333334</v>
      </c>
      <c r="H15" s="3">
        <v>0.35833333333333334</v>
      </c>
      <c r="I15" s="3">
        <v>0.35833333333333334</v>
      </c>
      <c r="J15" s="6" t="s">
        <v>69</v>
      </c>
      <c r="K15" t="s">
        <v>72</v>
      </c>
      <c r="L15" s="2" t="s">
        <v>71</v>
      </c>
      <c r="R15" s="5"/>
      <c r="S15" s="5"/>
      <c r="T15" s="5"/>
      <c r="U15" s="5"/>
      <c r="V15" s="5"/>
    </row>
    <row r="16" spans="1:22" x14ac:dyDescent="0.25">
      <c r="A16" s="2">
        <v>8</v>
      </c>
      <c r="B16" s="2">
        <v>6</v>
      </c>
      <c r="C16" t="s">
        <v>70</v>
      </c>
      <c r="D16" t="s">
        <v>67</v>
      </c>
      <c r="E16" s="3">
        <v>0.35833333333333334</v>
      </c>
      <c r="F16" s="3">
        <v>0.35833333333333334</v>
      </c>
      <c r="G16" s="3">
        <v>0.35833333333333334</v>
      </c>
      <c r="H16" s="3">
        <v>0.35833333333333334</v>
      </c>
      <c r="I16" s="3">
        <v>0.35833333333333334</v>
      </c>
      <c r="J16" s="6" t="s">
        <v>69</v>
      </c>
      <c r="K16" t="s">
        <v>72</v>
      </c>
      <c r="L16" s="2" t="s">
        <v>71</v>
      </c>
      <c r="R16" s="5"/>
      <c r="S16" s="5"/>
      <c r="T16" s="5"/>
      <c r="U16" s="5"/>
      <c r="V16" s="5"/>
    </row>
    <row r="17" spans="1:22" x14ac:dyDescent="0.25">
      <c r="A17" s="2">
        <v>9</v>
      </c>
      <c r="B17" s="2">
        <v>9</v>
      </c>
      <c r="C17" t="s">
        <v>70</v>
      </c>
      <c r="D17" t="s">
        <v>13</v>
      </c>
      <c r="E17" s="3">
        <v>0.35833333333333334</v>
      </c>
      <c r="F17" s="3">
        <v>0.35833333333333334</v>
      </c>
      <c r="G17" s="3">
        <v>0.35833333333333334</v>
      </c>
      <c r="H17" s="3">
        <v>0.35833333333333334</v>
      </c>
      <c r="I17" s="3">
        <v>0.35833333333333334</v>
      </c>
      <c r="J17" s="6" t="s">
        <v>69</v>
      </c>
      <c r="K17" t="s">
        <v>72</v>
      </c>
      <c r="L17" s="2" t="s">
        <v>71</v>
      </c>
      <c r="R17" s="5"/>
      <c r="S17" s="5"/>
      <c r="T17" s="5"/>
      <c r="U17" s="5"/>
      <c r="V17" s="5"/>
    </row>
    <row r="18" spans="1:22" x14ac:dyDescent="0.25">
      <c r="A18" s="2">
        <v>10</v>
      </c>
      <c r="B18" s="2">
        <v>2</v>
      </c>
      <c r="C18" t="s">
        <v>76</v>
      </c>
      <c r="D18" t="s">
        <v>77</v>
      </c>
      <c r="E18" s="3">
        <v>0.36180555555555555</v>
      </c>
      <c r="F18" s="3">
        <v>0.36180555555555555</v>
      </c>
      <c r="G18" s="3">
        <v>0.36180555555555555</v>
      </c>
      <c r="H18" s="3">
        <v>0.36180555555555555</v>
      </c>
      <c r="I18" s="3">
        <v>0.36180555555555555</v>
      </c>
      <c r="J18" s="6" t="s">
        <v>78</v>
      </c>
      <c r="K18" t="s">
        <v>56</v>
      </c>
      <c r="L18" s="2"/>
      <c r="R18" s="5"/>
      <c r="S18" s="5"/>
      <c r="T18" s="5"/>
      <c r="U18" s="5"/>
      <c r="V18" s="5"/>
    </row>
    <row r="19" spans="1:22" x14ac:dyDescent="0.25">
      <c r="A19" s="2">
        <v>11</v>
      </c>
      <c r="B19" s="2">
        <v>5</v>
      </c>
      <c r="C19" t="s">
        <v>76</v>
      </c>
      <c r="D19" t="s">
        <v>79</v>
      </c>
      <c r="E19" s="3">
        <v>0.36180555555555555</v>
      </c>
      <c r="F19" s="3">
        <v>0.36180555555555555</v>
      </c>
      <c r="G19" s="3">
        <v>0.36180555555555555</v>
      </c>
      <c r="H19" s="3">
        <v>0.36180555555555555</v>
      </c>
      <c r="I19" s="3">
        <v>0.36180555555555555</v>
      </c>
      <c r="J19" s="6" t="s">
        <v>78</v>
      </c>
      <c r="K19" t="s">
        <v>56</v>
      </c>
      <c r="L19" s="2"/>
      <c r="R19" s="5"/>
      <c r="S19" s="5"/>
      <c r="T19" s="5"/>
      <c r="U19" s="5"/>
      <c r="V19" s="5"/>
    </row>
    <row r="20" spans="1:22" x14ac:dyDescent="0.25">
      <c r="A20" s="2">
        <v>12</v>
      </c>
      <c r="B20" s="2">
        <v>7</v>
      </c>
      <c r="C20" t="s">
        <v>43</v>
      </c>
      <c r="D20" t="s">
        <v>9</v>
      </c>
      <c r="E20" s="3">
        <v>0.36458333333333331</v>
      </c>
      <c r="F20" s="3">
        <v>0.36458333333333331</v>
      </c>
      <c r="G20" s="3">
        <v>0.36458333333333331</v>
      </c>
      <c r="H20" s="3">
        <v>0.36458333333333331</v>
      </c>
      <c r="I20" s="3">
        <v>0.36458333333333331</v>
      </c>
      <c r="J20" s="6" t="s">
        <v>134</v>
      </c>
      <c r="K20"/>
      <c r="L20" s="2"/>
      <c r="R20" s="5"/>
      <c r="S20" s="5"/>
      <c r="T20" s="5"/>
      <c r="U20" s="5"/>
      <c r="V20" s="5"/>
    </row>
    <row r="21" spans="1:22" x14ac:dyDescent="0.25">
      <c r="C21" t="s">
        <v>133</v>
      </c>
      <c r="D21"/>
      <c r="E21" s="3">
        <v>0.36736111111111108</v>
      </c>
      <c r="F21" s="3">
        <v>0.36736111111111108</v>
      </c>
      <c r="G21" s="3">
        <v>0.36736111111111108</v>
      </c>
      <c r="H21" s="3">
        <v>0.36736111111111108</v>
      </c>
      <c r="I21" s="3">
        <v>0.36736111111111108</v>
      </c>
      <c r="J21"/>
      <c r="K21"/>
      <c r="R21" s="5"/>
      <c r="S21" s="5"/>
      <c r="T21" s="5"/>
      <c r="U21" s="5"/>
      <c r="V21" s="5"/>
    </row>
    <row r="22" spans="1:22" x14ac:dyDescent="0.25">
      <c r="D22"/>
      <c r="E22" s="3"/>
      <c r="F22" s="3"/>
      <c r="G22" s="35"/>
      <c r="H22" s="3"/>
      <c r="I22" s="3"/>
      <c r="J22"/>
      <c r="K22"/>
      <c r="R22" s="5"/>
      <c r="S22" s="5"/>
      <c r="T22" s="5"/>
      <c r="U22" s="5"/>
      <c r="V22" s="5"/>
    </row>
    <row r="23" spans="1:22" x14ac:dyDescent="0.25">
      <c r="A23" s="2">
        <v>12</v>
      </c>
      <c r="C23" t="s">
        <v>147</v>
      </c>
      <c r="E23" s="5"/>
      <c r="F23" s="3"/>
      <c r="G23" s="3"/>
      <c r="H23" s="3"/>
      <c r="I23" s="3"/>
      <c r="J23"/>
      <c r="K23"/>
      <c r="R23" s="5"/>
      <c r="S23" s="5"/>
      <c r="T23" s="5"/>
      <c r="U23" s="5"/>
      <c r="V23" s="5"/>
    </row>
    <row r="24" spans="1:22" x14ac:dyDescent="0.25">
      <c r="D24" s="2"/>
      <c r="R24" s="5"/>
      <c r="S24" s="5"/>
      <c r="T24" s="5"/>
      <c r="U24" s="5"/>
      <c r="V24" s="5"/>
    </row>
    <row r="29" spans="1:22" x14ac:dyDescent="0.25">
      <c r="E29" s="2"/>
      <c r="F29" s="2"/>
      <c r="J29"/>
      <c r="K29"/>
    </row>
    <row r="30" spans="1:22" x14ac:dyDescent="0.25">
      <c r="E30" s="2"/>
      <c r="F30" s="2"/>
      <c r="J30"/>
      <c r="K30"/>
    </row>
    <row r="31" spans="1:22" x14ac:dyDescent="0.25">
      <c r="E31" s="2"/>
      <c r="F31" s="3"/>
      <c r="G31" s="3"/>
      <c r="H31" s="3"/>
      <c r="I31" s="3"/>
      <c r="J31" s="3"/>
      <c r="K31"/>
    </row>
    <row r="32" spans="1:22" x14ac:dyDescent="0.25">
      <c r="E32" s="2"/>
      <c r="F32" s="3"/>
      <c r="G32" s="3"/>
      <c r="H32" s="3"/>
      <c r="I32" s="3"/>
      <c r="J32" s="3"/>
      <c r="K32"/>
    </row>
    <row r="33" spans="5:11" x14ac:dyDescent="0.25">
      <c r="E33" s="2"/>
      <c r="F33" s="5"/>
      <c r="G33" s="3"/>
      <c r="H33" s="3"/>
      <c r="I33" s="3"/>
      <c r="J33" s="3"/>
      <c r="K33"/>
    </row>
    <row r="34" spans="5:11" x14ac:dyDescent="0.25">
      <c r="E34" s="2"/>
      <c r="F34" s="5"/>
      <c r="G34" s="3"/>
      <c r="H34" s="3"/>
      <c r="I34" s="3"/>
      <c r="J34" s="3"/>
      <c r="K34"/>
    </row>
    <row r="35" spans="5:11" x14ac:dyDescent="0.25">
      <c r="E35" s="2"/>
      <c r="F35" s="5"/>
      <c r="G35" s="3"/>
      <c r="H35" s="3"/>
      <c r="I35" s="3"/>
      <c r="J35" s="3"/>
      <c r="K35"/>
    </row>
    <row r="36" spans="5:11" x14ac:dyDescent="0.25">
      <c r="E36" s="2"/>
      <c r="F36" s="5"/>
      <c r="G36" s="3"/>
      <c r="H36" s="3"/>
      <c r="I36" s="3"/>
      <c r="J36" s="3"/>
      <c r="K36"/>
    </row>
    <row r="37" spans="5:11" x14ac:dyDescent="0.25">
      <c r="E37" s="2"/>
      <c r="F37" s="5"/>
      <c r="G37" s="3"/>
      <c r="H37" s="3"/>
      <c r="I37" s="3"/>
      <c r="J37" s="3"/>
      <c r="K37"/>
    </row>
    <row r="38" spans="5:11" x14ac:dyDescent="0.25">
      <c r="E38" s="2"/>
      <c r="F38" s="5"/>
      <c r="G38" s="3"/>
      <c r="H38" s="3"/>
      <c r="I38" s="3"/>
      <c r="J38" s="3"/>
      <c r="K38"/>
    </row>
    <row r="39" spans="5:11" x14ac:dyDescent="0.25">
      <c r="E39" s="2"/>
      <c r="F39" s="5"/>
      <c r="G39" s="3"/>
      <c r="H39" s="3"/>
      <c r="I39" s="3"/>
      <c r="J39" s="3"/>
      <c r="K39"/>
    </row>
    <row r="40" spans="5:11" x14ac:dyDescent="0.25">
      <c r="E40" s="2"/>
      <c r="F40" s="5"/>
      <c r="G40" s="3"/>
      <c r="H40" s="3"/>
      <c r="I40" s="3"/>
      <c r="J40" s="3"/>
      <c r="K40"/>
    </row>
    <row r="41" spans="5:11" x14ac:dyDescent="0.25">
      <c r="E41" s="2"/>
      <c r="F41" s="5"/>
      <c r="G41" s="3"/>
      <c r="H41" s="3"/>
      <c r="I41" s="3"/>
      <c r="J41" s="3"/>
      <c r="K41"/>
    </row>
    <row r="42" spans="5:11" x14ac:dyDescent="0.25">
      <c r="E42" s="2"/>
      <c r="F42" s="5"/>
      <c r="G42" s="3"/>
      <c r="H42" s="3"/>
      <c r="I42" s="3"/>
      <c r="J42" s="3"/>
      <c r="K42"/>
    </row>
    <row r="43" spans="5:11" x14ac:dyDescent="0.25">
      <c r="E43" s="2"/>
      <c r="F43" s="5"/>
      <c r="G43" s="3"/>
      <c r="H43" s="3"/>
      <c r="I43" s="3"/>
      <c r="J43" s="3"/>
      <c r="K43"/>
    </row>
    <row r="44" spans="5:11" x14ac:dyDescent="0.25">
      <c r="E44" s="2"/>
      <c r="F44" s="5"/>
      <c r="G44" s="3"/>
      <c r="H44" s="3"/>
      <c r="I44" s="3"/>
      <c r="J44" s="3"/>
      <c r="K44"/>
    </row>
    <row r="45" spans="5:11" x14ac:dyDescent="0.25">
      <c r="E45" s="2"/>
      <c r="F45" s="5"/>
      <c r="G45" s="3"/>
      <c r="H45" s="3"/>
      <c r="I45" s="3"/>
      <c r="J45" s="3"/>
      <c r="K45"/>
    </row>
    <row r="46" spans="5:11" x14ac:dyDescent="0.25">
      <c r="E46" s="2"/>
      <c r="F46" s="5"/>
      <c r="G46" s="3"/>
      <c r="H46" s="3"/>
      <c r="I46" s="3"/>
      <c r="J46" s="3"/>
      <c r="K46"/>
    </row>
    <row r="47" spans="5:11" x14ac:dyDescent="0.25">
      <c r="E47" s="2"/>
      <c r="F47" s="5"/>
      <c r="G47" s="3"/>
      <c r="H47" s="3"/>
      <c r="I47" s="3"/>
      <c r="J47" s="3"/>
      <c r="K47"/>
    </row>
  </sheetData>
  <sortState ref="B5:L22">
    <sortCondition ref="B5:B22"/>
  </sortState>
  <printOptions verticalCentered="1"/>
  <pageMargins left="0.70866141732283472" right="0.70866141732283472" top="0.74803149606299213" bottom="0.74803149606299213" header="0.31496062992125984" footer="0.31496062992125984"/>
  <pageSetup paperSize="9" scale="93" orientation="landscape" horizontalDpi="4294967293" verticalDpi="4294967293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9"/>
  <sheetViews>
    <sheetView workbookViewId="0">
      <selection activeCell="F11" sqref="F11"/>
    </sheetView>
  </sheetViews>
  <sheetFormatPr defaultRowHeight="15" x14ac:dyDescent="0.25"/>
  <cols>
    <col min="1" max="1" width="9.140625" style="2"/>
    <col min="2" max="2" width="3.7109375" style="2" customWidth="1"/>
    <col min="3" max="3" width="12.85546875" customWidth="1"/>
    <col min="4" max="4" width="9.140625" style="7"/>
    <col min="5" max="9" width="8.7109375" style="2" customWidth="1"/>
    <col min="10" max="10" width="23" customWidth="1"/>
    <col min="11" max="11" width="11.7109375" customWidth="1"/>
    <col min="12" max="12" width="24.85546875" customWidth="1"/>
  </cols>
  <sheetData>
    <row r="1" spans="1:12" s="21" customFormat="1" ht="18.75" x14ac:dyDescent="0.3">
      <c r="A1" s="23"/>
      <c r="B1" s="36" t="s">
        <v>84</v>
      </c>
      <c r="D1" s="22"/>
      <c r="E1" s="23"/>
      <c r="F1" s="23"/>
      <c r="G1" s="23"/>
      <c r="H1" s="23"/>
      <c r="I1" s="23"/>
      <c r="J1" s="21" t="s">
        <v>151</v>
      </c>
    </row>
    <row r="3" spans="1:12" s="10" customFormat="1" ht="48.75" customHeight="1" x14ac:dyDescent="0.25">
      <c r="A3" s="13" t="s">
        <v>80</v>
      </c>
      <c r="B3" s="13" t="s">
        <v>0</v>
      </c>
      <c r="C3" s="10" t="s">
        <v>1</v>
      </c>
      <c r="D3" s="14" t="s">
        <v>2</v>
      </c>
      <c r="E3" s="11" t="s">
        <v>20</v>
      </c>
      <c r="F3" s="11" t="s">
        <v>21</v>
      </c>
      <c r="G3" s="11" t="s">
        <v>22</v>
      </c>
      <c r="H3" s="11" t="s">
        <v>23</v>
      </c>
      <c r="I3" s="13" t="s">
        <v>24</v>
      </c>
      <c r="J3" s="10" t="s">
        <v>3</v>
      </c>
      <c r="K3" s="10" t="s">
        <v>82</v>
      </c>
      <c r="L3" s="10" t="s">
        <v>5</v>
      </c>
    </row>
    <row r="4" spans="1:12" s="1" customFormat="1" ht="21" customHeight="1" x14ac:dyDescent="0.25">
      <c r="A4" s="41">
        <v>1</v>
      </c>
      <c r="B4" s="41">
        <v>3</v>
      </c>
      <c r="C4" s="1" t="s">
        <v>31</v>
      </c>
      <c r="D4" s="48" t="s">
        <v>32</v>
      </c>
      <c r="E4" s="42">
        <v>0.33680555555555558</v>
      </c>
      <c r="F4" s="42">
        <v>0.33680555555555558</v>
      </c>
      <c r="G4" s="42">
        <v>0.33680555555555558</v>
      </c>
      <c r="H4" s="42">
        <v>0.33680555555555558</v>
      </c>
      <c r="I4" s="42">
        <v>0.33680555555555558</v>
      </c>
      <c r="J4" s="1" t="s">
        <v>33</v>
      </c>
    </row>
    <row r="5" spans="1:12" x14ac:dyDescent="0.25">
      <c r="A5" s="2">
        <v>2</v>
      </c>
      <c r="B5" s="2">
        <v>1</v>
      </c>
      <c r="C5" t="s">
        <v>34</v>
      </c>
      <c r="D5" t="s">
        <v>35</v>
      </c>
      <c r="E5" s="42">
        <v>0.34375</v>
      </c>
      <c r="F5" s="42">
        <v>0.34375</v>
      </c>
      <c r="G5" s="42">
        <v>0.34375</v>
      </c>
      <c r="H5" s="42">
        <v>0.34375</v>
      </c>
      <c r="I5" s="42">
        <v>0.34375</v>
      </c>
      <c r="J5" t="s">
        <v>38</v>
      </c>
    </row>
    <row r="6" spans="1:12" x14ac:dyDescent="0.25">
      <c r="A6" s="2">
        <v>3</v>
      </c>
      <c r="B6" s="2">
        <v>3</v>
      </c>
      <c r="C6" t="s">
        <v>34</v>
      </c>
      <c r="D6" t="s">
        <v>7</v>
      </c>
      <c r="E6" s="42">
        <v>0.34375</v>
      </c>
      <c r="F6" s="42">
        <v>0.34375</v>
      </c>
      <c r="G6" s="42">
        <v>0.34375</v>
      </c>
      <c r="H6" s="42">
        <v>0.34375</v>
      </c>
      <c r="I6" s="42">
        <v>0.34375</v>
      </c>
      <c r="J6" t="s">
        <v>38</v>
      </c>
    </row>
    <row r="7" spans="1:12" x14ac:dyDescent="0.25">
      <c r="A7" s="2">
        <v>4</v>
      </c>
      <c r="B7" s="2">
        <v>5</v>
      </c>
      <c r="C7" t="s">
        <v>34</v>
      </c>
      <c r="D7" t="s">
        <v>36</v>
      </c>
      <c r="E7" s="42">
        <v>0.34375</v>
      </c>
      <c r="F7" s="42">
        <v>0.34375</v>
      </c>
      <c r="G7" s="42">
        <v>0.34375</v>
      </c>
      <c r="H7" s="42">
        <v>0.34375</v>
      </c>
      <c r="I7" s="42">
        <v>0.34375</v>
      </c>
      <c r="J7" t="s">
        <v>38</v>
      </c>
    </row>
    <row r="8" spans="1:12" x14ac:dyDescent="0.25">
      <c r="A8" s="2">
        <v>5</v>
      </c>
      <c r="B8" s="2">
        <v>6</v>
      </c>
      <c r="C8" t="s">
        <v>34</v>
      </c>
      <c r="D8" t="s">
        <v>37</v>
      </c>
      <c r="E8" s="42">
        <v>0.34375</v>
      </c>
      <c r="F8" s="42">
        <v>0.34375</v>
      </c>
      <c r="G8" s="42">
        <v>0.34375</v>
      </c>
      <c r="H8" s="42">
        <v>0.34375</v>
      </c>
      <c r="I8" s="42">
        <v>0.34375</v>
      </c>
      <c r="J8" t="s">
        <v>38</v>
      </c>
    </row>
    <row r="9" spans="1:12" x14ac:dyDescent="0.25">
      <c r="A9" s="2">
        <v>6</v>
      </c>
      <c r="B9" s="2">
        <v>2</v>
      </c>
      <c r="C9" t="s">
        <v>10</v>
      </c>
      <c r="D9" t="s">
        <v>27</v>
      </c>
      <c r="E9" s="42">
        <v>0.35069444444444442</v>
      </c>
      <c r="F9" s="42">
        <v>0.35069444444444442</v>
      </c>
      <c r="G9" s="42">
        <v>0.35069444444444442</v>
      </c>
      <c r="H9" s="42">
        <v>0.35069444444444442</v>
      </c>
      <c r="I9" s="42">
        <v>0.35069444444444442</v>
      </c>
      <c r="J9" t="s">
        <v>39</v>
      </c>
    </row>
    <row r="10" spans="1:12" x14ac:dyDescent="0.25">
      <c r="A10" s="2">
        <v>7</v>
      </c>
      <c r="B10" s="7">
        <v>1</v>
      </c>
      <c r="C10" s="7" t="s">
        <v>113</v>
      </c>
      <c r="D10" s="7" t="s">
        <v>11</v>
      </c>
      <c r="E10" s="3">
        <v>0.35972222222222222</v>
      </c>
      <c r="F10" s="3">
        <v>0.35972222222222222</v>
      </c>
      <c r="G10" s="3">
        <v>0.35972222222222222</v>
      </c>
      <c r="H10" s="3">
        <v>0.35972222222222222</v>
      </c>
      <c r="I10" s="3">
        <v>0.35972222222222222</v>
      </c>
      <c r="J10" s="57" t="s">
        <v>112</v>
      </c>
      <c r="L10" t="s">
        <v>148</v>
      </c>
    </row>
    <row r="11" spans="1:12" x14ac:dyDescent="0.25">
      <c r="A11" s="2">
        <v>8</v>
      </c>
      <c r="B11" s="7">
        <v>2</v>
      </c>
      <c r="C11" s="7" t="s">
        <v>142</v>
      </c>
      <c r="D11" s="7" t="s">
        <v>143</v>
      </c>
      <c r="E11" s="3">
        <v>0.35972222222222222</v>
      </c>
      <c r="F11" s="3">
        <v>0.35972222222222222</v>
      </c>
      <c r="G11" s="3">
        <v>0.35972222222222222</v>
      </c>
      <c r="H11" s="3">
        <v>0.35972222222222222</v>
      </c>
      <c r="I11" s="3">
        <v>0.35972222222222222</v>
      </c>
      <c r="J11" s="57" t="s">
        <v>145</v>
      </c>
      <c r="L11" t="s">
        <v>148</v>
      </c>
    </row>
    <row r="12" spans="1:12" x14ac:dyDescent="0.25">
      <c r="A12" s="2">
        <v>9</v>
      </c>
      <c r="B12" s="7">
        <v>3</v>
      </c>
      <c r="C12" s="7" t="s">
        <v>142</v>
      </c>
      <c r="D12" s="7" t="s">
        <v>144</v>
      </c>
      <c r="E12" s="3">
        <v>0.35972222222222222</v>
      </c>
      <c r="F12" s="3">
        <v>0.35972222222222222</v>
      </c>
      <c r="G12" s="3">
        <v>0.35972222222222222</v>
      </c>
      <c r="H12" s="3">
        <v>0.35972222222222222</v>
      </c>
      <c r="I12" s="3">
        <v>0.35972222222222222</v>
      </c>
      <c r="J12" s="57" t="s">
        <v>146</v>
      </c>
      <c r="L12" t="s">
        <v>148</v>
      </c>
    </row>
    <row r="13" spans="1:12" x14ac:dyDescent="0.25">
      <c r="A13" s="2">
        <v>10</v>
      </c>
      <c r="B13" s="7">
        <v>1</v>
      </c>
      <c r="C13" s="7" t="s">
        <v>111</v>
      </c>
      <c r="D13" s="7" t="s">
        <v>29</v>
      </c>
      <c r="E13" s="3">
        <v>0.3611111111111111</v>
      </c>
      <c r="F13" s="3">
        <v>0.3611111111111111</v>
      </c>
      <c r="G13" s="3">
        <v>0.3611111111111111</v>
      </c>
      <c r="H13" s="3">
        <v>0.3611111111111111</v>
      </c>
      <c r="I13" s="3">
        <v>0.3611111111111111</v>
      </c>
      <c r="J13" s="57" t="s">
        <v>110</v>
      </c>
    </row>
    <row r="14" spans="1:12" x14ac:dyDescent="0.25">
      <c r="A14" s="2">
        <v>11</v>
      </c>
      <c r="B14" s="7">
        <v>6</v>
      </c>
      <c r="C14" s="7" t="s">
        <v>126</v>
      </c>
      <c r="D14" s="7" t="s">
        <v>14</v>
      </c>
      <c r="E14" s="3">
        <v>0.36458333333333331</v>
      </c>
      <c r="F14" s="3">
        <v>0.36458333333333331</v>
      </c>
      <c r="G14" s="3">
        <v>0.36458333333333331</v>
      </c>
      <c r="H14" s="3">
        <v>0.36458333333333331</v>
      </c>
      <c r="I14" s="3">
        <v>0.36458333333333331</v>
      </c>
      <c r="J14" s="57" t="s">
        <v>132</v>
      </c>
    </row>
    <row r="15" spans="1:12" x14ac:dyDescent="0.25">
      <c r="A15" s="2">
        <v>12</v>
      </c>
      <c r="B15" s="7">
        <v>5</v>
      </c>
      <c r="C15" s="7" t="s">
        <v>126</v>
      </c>
      <c r="D15" s="7" t="s">
        <v>11</v>
      </c>
      <c r="E15" s="3">
        <v>0.36458333333333331</v>
      </c>
      <c r="F15" s="3">
        <v>0.36458333333333331</v>
      </c>
      <c r="G15" s="3">
        <v>0.36458333333333331</v>
      </c>
      <c r="H15" s="3">
        <v>0.36458333333333331</v>
      </c>
      <c r="I15" s="3">
        <v>0.36458333333333331</v>
      </c>
      <c r="J15" s="57" t="s">
        <v>132</v>
      </c>
    </row>
    <row r="16" spans="1:12" x14ac:dyDescent="0.25">
      <c r="C16" t="s">
        <v>44</v>
      </c>
      <c r="D16"/>
      <c r="E16" s="42">
        <v>0.36805555555555558</v>
      </c>
      <c r="F16" s="42">
        <v>0.36805555555555558</v>
      </c>
      <c r="G16" s="42">
        <v>0.36805555555555558</v>
      </c>
      <c r="H16" s="42">
        <v>0.36805555555555558</v>
      </c>
      <c r="I16" s="42">
        <v>0.36805555555555558</v>
      </c>
      <c r="J16" t="s">
        <v>45</v>
      </c>
    </row>
    <row r="17" spans="1:22" x14ac:dyDescent="0.25">
      <c r="C17" s="7"/>
      <c r="D17" s="2"/>
      <c r="E17" s="3"/>
      <c r="F17" s="3"/>
      <c r="G17" s="3"/>
      <c r="H17" s="3"/>
      <c r="I17" s="3"/>
    </row>
    <row r="18" spans="1:22" x14ac:dyDescent="0.25">
      <c r="A18" s="2">
        <v>12</v>
      </c>
      <c r="C18" s="7" t="s">
        <v>147</v>
      </c>
      <c r="D18" s="2"/>
      <c r="E18" s="3"/>
      <c r="F18" s="3"/>
      <c r="G18" s="3"/>
      <c r="H18" s="3"/>
      <c r="I18" s="3"/>
    </row>
    <row r="19" spans="1:22" x14ac:dyDescent="0.25">
      <c r="C19" s="7"/>
      <c r="D19" s="2"/>
      <c r="E19" s="3"/>
      <c r="F19" s="3"/>
      <c r="G19" s="3"/>
      <c r="H19" s="3"/>
      <c r="I19" s="3"/>
    </row>
    <row r="20" spans="1:22" x14ac:dyDescent="0.25">
      <c r="C20" t="s">
        <v>40</v>
      </c>
      <c r="D20"/>
      <c r="E20" s="42">
        <v>0.37152777777777773</v>
      </c>
      <c r="F20" s="42">
        <v>0.37152777777777773</v>
      </c>
      <c r="G20" s="42">
        <v>0.37152777777777773</v>
      </c>
      <c r="H20" s="42">
        <v>0.37152777777777773</v>
      </c>
      <c r="I20" s="42">
        <v>0.37152777777777773</v>
      </c>
      <c r="J20" t="s">
        <v>41</v>
      </c>
      <c r="L20" t="s">
        <v>42</v>
      </c>
    </row>
    <row r="21" spans="1:22" x14ac:dyDescent="0.25">
      <c r="R21" s="5"/>
      <c r="S21" s="5"/>
      <c r="T21" s="5"/>
      <c r="U21" s="5"/>
      <c r="V21" s="5"/>
    </row>
    <row r="22" spans="1:22" x14ac:dyDescent="0.25">
      <c r="C22" s="20" t="s">
        <v>44</v>
      </c>
      <c r="E22" s="3">
        <v>0.375</v>
      </c>
      <c r="F22" s="3">
        <v>0.375</v>
      </c>
      <c r="G22" s="3">
        <v>0.375</v>
      </c>
      <c r="H22" s="3">
        <v>0.375</v>
      </c>
      <c r="I22" s="3">
        <v>0.375</v>
      </c>
    </row>
    <row r="25" spans="1:22" ht="18.75" x14ac:dyDescent="0.3">
      <c r="B25" s="36" t="s">
        <v>177</v>
      </c>
      <c r="F25" s="3"/>
      <c r="G25" s="3"/>
      <c r="H25" s="3"/>
      <c r="I25" s="3"/>
      <c r="J25" s="5"/>
    </row>
    <row r="26" spans="1:22" x14ac:dyDescent="0.25">
      <c r="F26" s="3"/>
      <c r="G26" s="3"/>
      <c r="H26" s="3"/>
      <c r="I26" s="3"/>
      <c r="J26" s="5"/>
    </row>
    <row r="27" spans="1:22" x14ac:dyDescent="0.25">
      <c r="A27" s="2">
        <v>1</v>
      </c>
      <c r="B27" s="2">
        <v>7</v>
      </c>
      <c r="C27" t="s">
        <v>172</v>
      </c>
      <c r="D27" s="7" t="s">
        <v>9</v>
      </c>
      <c r="F27" s="3">
        <v>0.3125</v>
      </c>
      <c r="H27" s="3">
        <v>0.3125</v>
      </c>
      <c r="J27" t="s">
        <v>173</v>
      </c>
    </row>
    <row r="28" spans="1:22" x14ac:dyDescent="0.25">
      <c r="A28" s="2">
        <v>2</v>
      </c>
      <c r="B28" s="2">
        <v>7</v>
      </c>
      <c r="C28" t="s">
        <v>175</v>
      </c>
      <c r="D28" s="7" t="s">
        <v>176</v>
      </c>
      <c r="F28" s="3">
        <v>0.31597222222222221</v>
      </c>
      <c r="H28" s="3">
        <v>0.31597222222222221</v>
      </c>
      <c r="J28" t="s">
        <v>174</v>
      </c>
    </row>
    <row r="29" spans="1:22" x14ac:dyDescent="0.25">
      <c r="C29" t="s">
        <v>178</v>
      </c>
      <c r="F29" s="3">
        <v>0.3298611111111111</v>
      </c>
      <c r="H29" s="3">
        <v>0.3298611111111111</v>
      </c>
      <c r="J29" t="s">
        <v>179</v>
      </c>
    </row>
  </sheetData>
  <printOptions verticalCentered="1"/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42"/>
  <sheetViews>
    <sheetView tabSelected="1" topLeftCell="A10" workbookViewId="0">
      <selection activeCell="I27" sqref="I27"/>
    </sheetView>
  </sheetViews>
  <sheetFormatPr defaultRowHeight="15" x14ac:dyDescent="0.25"/>
  <cols>
    <col min="1" max="1" width="7.7109375" style="2" customWidth="1"/>
    <col min="2" max="2" width="6.28515625" style="2" customWidth="1"/>
    <col min="3" max="4" width="10.85546875" customWidth="1"/>
    <col min="5" max="8" width="7.5703125" style="2" customWidth="1"/>
    <col min="9" max="9" width="7.28515625" style="2" customWidth="1"/>
    <col min="10" max="10" width="19.7109375" customWidth="1"/>
    <col min="11" max="11" width="33.28515625" customWidth="1"/>
    <col min="12" max="12" width="3.140625" customWidth="1"/>
  </cols>
  <sheetData>
    <row r="1" spans="1:21" ht="18.75" x14ac:dyDescent="0.3">
      <c r="B1" s="33" t="s">
        <v>121</v>
      </c>
      <c r="K1" t="s">
        <v>171</v>
      </c>
    </row>
    <row r="3" spans="1:21" s="15" customFormat="1" ht="30" x14ac:dyDescent="0.25">
      <c r="A3" s="15" t="s">
        <v>80</v>
      </c>
      <c r="B3" s="15" t="s">
        <v>0</v>
      </c>
      <c r="C3" s="15" t="s">
        <v>1</v>
      </c>
      <c r="D3" s="15" t="s">
        <v>2</v>
      </c>
      <c r="E3" s="15" t="s">
        <v>15</v>
      </c>
      <c r="F3" s="15" t="s">
        <v>16</v>
      </c>
      <c r="G3" s="15" t="s">
        <v>17</v>
      </c>
      <c r="H3" s="15" t="s">
        <v>18</v>
      </c>
      <c r="I3" s="15" t="s">
        <v>19</v>
      </c>
      <c r="J3" s="15" t="s">
        <v>3</v>
      </c>
      <c r="K3" s="15" t="s">
        <v>5</v>
      </c>
    </row>
    <row r="5" spans="1:21" s="16" customFormat="1" ht="15.75" customHeight="1" x14ac:dyDescent="0.25">
      <c r="A5" s="39">
        <v>1</v>
      </c>
      <c r="B5" s="39">
        <v>1</v>
      </c>
      <c r="C5" s="16" t="s">
        <v>152</v>
      </c>
      <c r="D5" s="16" t="s">
        <v>29</v>
      </c>
      <c r="E5" s="60">
        <v>0.5625</v>
      </c>
      <c r="F5" s="29">
        <v>0.54513888888888895</v>
      </c>
      <c r="G5" s="29">
        <v>0.54513888888888895</v>
      </c>
      <c r="H5" s="29">
        <v>0.54513888888888895</v>
      </c>
      <c r="I5" s="60">
        <v>0.5625</v>
      </c>
      <c r="J5" s="16" t="s">
        <v>110</v>
      </c>
    </row>
    <row r="6" spans="1:21" s="16" customFormat="1" ht="15.75" customHeight="1" x14ac:dyDescent="0.25">
      <c r="A6" s="39">
        <v>2</v>
      </c>
      <c r="B6" s="39">
        <v>1</v>
      </c>
      <c r="C6" s="16" t="s">
        <v>103</v>
      </c>
      <c r="D6" s="16" t="s">
        <v>30</v>
      </c>
      <c r="E6" s="29">
        <v>0.54513888888888895</v>
      </c>
      <c r="F6" s="29">
        <v>0.54513888888888895</v>
      </c>
      <c r="G6" s="29">
        <v>0.54513888888888895</v>
      </c>
      <c r="H6" s="29">
        <v>0.54513888888888895</v>
      </c>
      <c r="I6" s="29">
        <v>0.54513888888888895</v>
      </c>
      <c r="J6" s="16" t="s">
        <v>102</v>
      </c>
      <c r="Q6" s="27"/>
      <c r="R6" s="27"/>
      <c r="S6" s="27"/>
      <c r="T6" s="27"/>
      <c r="U6" s="27"/>
    </row>
    <row r="7" spans="1:21" s="16" customFormat="1" ht="15.75" customHeight="1" x14ac:dyDescent="0.25">
      <c r="A7" s="39">
        <v>3</v>
      </c>
      <c r="B7" s="39">
        <v>2</v>
      </c>
      <c r="C7" s="16" t="s">
        <v>86</v>
      </c>
      <c r="D7" s="16" t="s">
        <v>87</v>
      </c>
      <c r="E7" s="29">
        <v>0.54513888888888895</v>
      </c>
      <c r="F7" s="29">
        <v>0.54513888888888895</v>
      </c>
      <c r="G7" s="29">
        <v>0.54513888888888895</v>
      </c>
      <c r="H7" s="29">
        <v>0.54513888888888895</v>
      </c>
      <c r="I7" s="29">
        <v>0.54513888888888895</v>
      </c>
      <c r="J7" s="16" t="s">
        <v>85</v>
      </c>
      <c r="Q7" s="27"/>
      <c r="R7" s="27"/>
      <c r="S7" s="27"/>
      <c r="T7" s="27"/>
      <c r="U7" s="27"/>
    </row>
    <row r="8" spans="1:21" s="16" customFormat="1" ht="15.75" customHeight="1" x14ac:dyDescent="0.25">
      <c r="A8" s="39">
        <v>4</v>
      </c>
      <c r="B8" s="39">
        <v>2</v>
      </c>
      <c r="C8" s="16" t="s">
        <v>106</v>
      </c>
      <c r="D8" s="16" t="s">
        <v>107</v>
      </c>
      <c r="E8" s="29">
        <v>0.54513888888888895</v>
      </c>
      <c r="F8" s="29">
        <v>0.54513888888888895</v>
      </c>
      <c r="G8" s="29">
        <v>0.54513888888888895</v>
      </c>
      <c r="H8" s="29">
        <v>0.54513888888888895</v>
      </c>
      <c r="I8" s="29">
        <v>0.54513888888888895</v>
      </c>
      <c r="J8" s="16" t="s">
        <v>105</v>
      </c>
      <c r="Q8" s="27"/>
      <c r="R8" s="27"/>
      <c r="S8" s="27"/>
      <c r="T8" s="27"/>
      <c r="U8" s="27"/>
    </row>
    <row r="9" spans="1:21" s="16" customFormat="1" ht="15.75" customHeight="1" x14ac:dyDescent="0.25">
      <c r="A9" s="39">
        <v>5</v>
      </c>
      <c r="B9" s="39">
        <v>2</v>
      </c>
      <c r="C9" s="16" t="s">
        <v>94</v>
      </c>
      <c r="D9" s="16" t="s">
        <v>95</v>
      </c>
      <c r="E9" s="60">
        <v>0.5625</v>
      </c>
      <c r="F9" s="29">
        <v>0.54513888888888895</v>
      </c>
      <c r="G9" s="60">
        <v>0.5625</v>
      </c>
      <c r="H9" s="29">
        <v>0.54513888888888895</v>
      </c>
      <c r="I9" s="60">
        <v>0.5625</v>
      </c>
      <c r="J9" s="16" t="s">
        <v>92</v>
      </c>
      <c r="Q9" s="27"/>
      <c r="R9" s="27"/>
      <c r="S9" s="27"/>
      <c r="T9" s="27"/>
      <c r="U9" s="27"/>
    </row>
    <row r="10" spans="1:21" s="16" customFormat="1" ht="15.75" customHeight="1" x14ac:dyDescent="0.25">
      <c r="A10" s="39">
        <v>6</v>
      </c>
      <c r="B10" s="39">
        <v>2</v>
      </c>
      <c r="C10" s="16" t="s">
        <v>142</v>
      </c>
      <c r="D10" s="16" t="s">
        <v>143</v>
      </c>
      <c r="E10" s="60">
        <v>0.5625</v>
      </c>
      <c r="F10" s="29">
        <v>0.54513888888888895</v>
      </c>
      <c r="G10" s="60">
        <v>0.5625</v>
      </c>
      <c r="H10" s="29">
        <v>0.54513888888888895</v>
      </c>
      <c r="I10" s="60">
        <v>0.5625</v>
      </c>
      <c r="J10" s="16" t="s">
        <v>146</v>
      </c>
      <c r="Q10" s="27"/>
      <c r="R10" s="27"/>
      <c r="S10" s="27"/>
      <c r="T10" s="27"/>
      <c r="U10" s="27"/>
    </row>
    <row r="11" spans="1:21" s="16" customFormat="1" ht="15.75" customHeight="1" x14ac:dyDescent="0.25">
      <c r="A11" s="39">
        <v>7</v>
      </c>
      <c r="B11" s="39">
        <v>2</v>
      </c>
      <c r="C11" s="16" t="s">
        <v>100</v>
      </c>
      <c r="D11" s="16" t="s">
        <v>101</v>
      </c>
      <c r="E11" s="60">
        <v>0.5625</v>
      </c>
      <c r="F11" s="29">
        <v>0.54513888888888895</v>
      </c>
      <c r="G11" s="60">
        <v>0.5625</v>
      </c>
      <c r="H11" s="29">
        <v>0.54513888888888895</v>
      </c>
      <c r="I11" s="60">
        <v>0.5625</v>
      </c>
      <c r="J11" s="16" t="s">
        <v>99</v>
      </c>
      <c r="Q11" s="27"/>
      <c r="R11" s="27"/>
      <c r="S11" s="27"/>
      <c r="T11" s="27"/>
      <c r="U11" s="27"/>
    </row>
    <row r="12" spans="1:21" s="16" customFormat="1" ht="15.75" customHeight="1" x14ac:dyDescent="0.25">
      <c r="A12" s="39">
        <v>8</v>
      </c>
      <c r="B12" s="39">
        <v>2</v>
      </c>
      <c r="C12" s="16" t="s">
        <v>153</v>
      </c>
      <c r="D12" s="16" t="s">
        <v>154</v>
      </c>
      <c r="E12" s="29">
        <v>0.54513888888888895</v>
      </c>
      <c r="F12" s="29">
        <v>0.54513888888888895</v>
      </c>
      <c r="G12" s="29">
        <v>0.54513888888888895</v>
      </c>
      <c r="H12" s="29">
        <v>0.54513888888888895</v>
      </c>
      <c r="I12" s="29">
        <v>0.54513888888888895</v>
      </c>
      <c r="J12" s="16" t="s">
        <v>164</v>
      </c>
      <c r="Q12" s="27"/>
      <c r="R12" s="27"/>
      <c r="S12" s="27"/>
      <c r="T12" s="27"/>
      <c r="U12" s="27"/>
    </row>
    <row r="13" spans="1:21" s="16" customFormat="1" ht="15.75" customHeight="1" x14ac:dyDescent="0.25">
      <c r="A13" s="39">
        <v>9</v>
      </c>
      <c r="B13" s="39">
        <v>3</v>
      </c>
      <c r="C13" s="16" t="s">
        <v>142</v>
      </c>
      <c r="D13" s="16" t="s">
        <v>144</v>
      </c>
      <c r="E13" s="60">
        <v>0.5625</v>
      </c>
      <c r="F13" s="29">
        <v>0.54513888888888895</v>
      </c>
      <c r="G13" s="60">
        <v>0.5625</v>
      </c>
      <c r="H13" s="29"/>
      <c r="I13" s="60">
        <v>0.5625</v>
      </c>
      <c r="J13" s="16" t="s">
        <v>146</v>
      </c>
      <c r="Q13" s="27"/>
      <c r="R13" s="27"/>
      <c r="S13" s="27"/>
      <c r="T13" s="27"/>
      <c r="U13" s="27"/>
    </row>
    <row r="14" spans="1:21" s="16" customFormat="1" ht="15.75" customHeight="1" x14ac:dyDescent="0.25">
      <c r="A14" s="39">
        <v>10</v>
      </c>
      <c r="B14" s="39">
        <v>3</v>
      </c>
      <c r="C14" s="16" t="s">
        <v>106</v>
      </c>
      <c r="D14" s="16" t="s">
        <v>108</v>
      </c>
      <c r="E14" s="29">
        <v>0.54513888888888895</v>
      </c>
      <c r="F14" s="29">
        <v>0.54513888888888895</v>
      </c>
      <c r="G14" s="29">
        <v>0.54513888888888895</v>
      </c>
      <c r="H14" s="29"/>
      <c r="I14" s="29">
        <v>0.54513888888888895</v>
      </c>
      <c r="J14" s="16" t="s">
        <v>105</v>
      </c>
      <c r="Q14" s="27"/>
      <c r="R14" s="27"/>
      <c r="S14" s="27"/>
      <c r="T14" s="27"/>
      <c r="U14" s="27"/>
    </row>
    <row r="15" spans="1:21" s="16" customFormat="1" ht="15.75" customHeight="1" x14ac:dyDescent="0.25">
      <c r="A15" s="39">
        <v>11</v>
      </c>
      <c r="B15" s="39">
        <v>3</v>
      </c>
      <c r="C15" s="16" t="s">
        <v>66</v>
      </c>
      <c r="D15" s="16" t="s">
        <v>155</v>
      </c>
      <c r="E15" s="60">
        <v>0.5625</v>
      </c>
      <c r="F15" s="60">
        <v>0.5625</v>
      </c>
      <c r="G15" s="60">
        <v>0.5625</v>
      </c>
      <c r="H15" s="29"/>
      <c r="I15" s="60">
        <v>0.5625</v>
      </c>
      <c r="J15" s="16" t="s">
        <v>162</v>
      </c>
      <c r="Q15" s="27"/>
      <c r="R15" s="27"/>
      <c r="S15" s="27"/>
      <c r="T15" s="27"/>
      <c r="U15" s="27"/>
    </row>
    <row r="16" spans="1:21" s="16" customFormat="1" ht="15.75" customHeight="1" x14ac:dyDescent="0.25">
      <c r="A16" s="39">
        <v>12</v>
      </c>
      <c r="B16" s="2">
        <v>4</v>
      </c>
      <c r="C16" t="s">
        <v>94</v>
      </c>
      <c r="D16" t="s">
        <v>96</v>
      </c>
      <c r="E16" s="60">
        <v>0.5625</v>
      </c>
      <c r="F16" s="29">
        <v>0.54513888888888895</v>
      </c>
      <c r="G16" s="60">
        <v>0.5625</v>
      </c>
      <c r="H16" s="29"/>
      <c r="I16" s="60">
        <v>0.5625</v>
      </c>
      <c r="J16" s="16" t="s">
        <v>92</v>
      </c>
      <c r="K16"/>
      <c r="Q16" s="27"/>
      <c r="R16" s="27"/>
      <c r="S16" s="27"/>
      <c r="T16" s="27"/>
      <c r="U16" s="27"/>
    </row>
    <row r="17" spans="1:21" x14ac:dyDescent="0.25">
      <c r="A17" s="39">
        <v>13</v>
      </c>
      <c r="B17" s="2">
        <v>5</v>
      </c>
      <c r="C17" t="s">
        <v>86</v>
      </c>
      <c r="D17" t="s">
        <v>88</v>
      </c>
      <c r="E17" s="29">
        <v>0.54513888888888895</v>
      </c>
      <c r="F17" s="29"/>
      <c r="G17" s="29"/>
      <c r="H17" s="29">
        <v>0.54513888888888895</v>
      </c>
      <c r="I17" s="29">
        <v>0.54513888888888895</v>
      </c>
      <c r="J17" s="16" t="s">
        <v>85</v>
      </c>
      <c r="Q17" s="5"/>
      <c r="R17" s="5"/>
      <c r="S17" s="5"/>
      <c r="T17" s="5"/>
      <c r="U17" s="5"/>
    </row>
    <row r="18" spans="1:21" x14ac:dyDescent="0.25">
      <c r="A18" s="39">
        <v>14</v>
      </c>
      <c r="B18" s="2">
        <v>5</v>
      </c>
      <c r="C18" t="s">
        <v>156</v>
      </c>
      <c r="D18" t="s">
        <v>157</v>
      </c>
      <c r="E18" s="29">
        <v>0.54513888888888895</v>
      </c>
      <c r="F18" s="29"/>
      <c r="G18" s="29"/>
      <c r="H18" s="29">
        <v>0.54513888888888895</v>
      </c>
      <c r="I18" s="29">
        <v>0.54513888888888895</v>
      </c>
      <c r="J18" s="16" t="s">
        <v>166</v>
      </c>
      <c r="Q18" s="5"/>
      <c r="R18" s="5"/>
      <c r="S18" s="5"/>
      <c r="T18" s="5"/>
      <c r="U18" s="5"/>
    </row>
    <row r="19" spans="1:21" x14ac:dyDescent="0.25">
      <c r="A19" s="39">
        <v>15</v>
      </c>
      <c r="B19" s="2">
        <v>6</v>
      </c>
      <c r="C19" t="s">
        <v>106</v>
      </c>
      <c r="D19" t="s">
        <v>6</v>
      </c>
      <c r="E19" s="29">
        <v>0.54513888888888895</v>
      </c>
      <c r="F19" s="29"/>
      <c r="G19" s="29">
        <v>0.54513888888888895</v>
      </c>
      <c r="H19" s="29"/>
      <c r="I19" s="29">
        <v>0.54513888888888895</v>
      </c>
      <c r="J19" t="s">
        <v>105</v>
      </c>
      <c r="Q19" s="5"/>
      <c r="R19" s="5"/>
      <c r="S19" s="5"/>
      <c r="T19" s="5"/>
      <c r="U19" s="5"/>
    </row>
    <row r="20" spans="1:21" x14ac:dyDescent="0.25">
      <c r="A20" s="39">
        <v>16</v>
      </c>
      <c r="B20" s="2" t="s">
        <v>90</v>
      </c>
      <c r="C20" t="s">
        <v>86</v>
      </c>
      <c r="D20" t="s">
        <v>158</v>
      </c>
      <c r="E20" s="29">
        <v>0.54513888888888895</v>
      </c>
      <c r="F20" s="29"/>
      <c r="G20" s="29">
        <v>0.54513888888888895</v>
      </c>
      <c r="H20" s="29"/>
      <c r="I20" s="29">
        <v>0.54513888888888895</v>
      </c>
      <c r="J20" t="s">
        <v>85</v>
      </c>
      <c r="Q20" s="5"/>
      <c r="R20" s="5"/>
      <c r="S20" s="5"/>
      <c r="T20" s="5"/>
      <c r="U20" s="5"/>
    </row>
    <row r="21" spans="1:21" x14ac:dyDescent="0.25">
      <c r="A21" s="39">
        <v>17</v>
      </c>
      <c r="B21" s="2">
        <v>6</v>
      </c>
      <c r="C21" t="s">
        <v>103</v>
      </c>
      <c r="D21" t="s">
        <v>104</v>
      </c>
      <c r="E21" s="29">
        <v>0.54513888888888895</v>
      </c>
      <c r="F21" s="29"/>
      <c r="G21" s="29">
        <v>0.54513888888888895</v>
      </c>
      <c r="H21" s="29"/>
      <c r="I21" s="29">
        <v>0.54513888888888895</v>
      </c>
      <c r="J21" t="s">
        <v>102</v>
      </c>
      <c r="Q21" s="5"/>
      <c r="R21" s="5"/>
      <c r="S21" s="5"/>
      <c r="T21" s="5"/>
      <c r="U21" s="5"/>
    </row>
    <row r="22" spans="1:21" x14ac:dyDescent="0.25">
      <c r="A22" s="39">
        <v>18</v>
      </c>
      <c r="B22" s="2">
        <v>6</v>
      </c>
      <c r="C22" t="s">
        <v>103</v>
      </c>
      <c r="D22" t="s">
        <v>8</v>
      </c>
      <c r="E22" s="29">
        <v>0.54513888888888895</v>
      </c>
      <c r="F22" s="29"/>
      <c r="G22" s="29">
        <v>0.54513888888888895</v>
      </c>
      <c r="H22" s="29"/>
      <c r="I22" s="29">
        <v>0.54513888888888895</v>
      </c>
      <c r="J22" t="s">
        <v>102</v>
      </c>
      <c r="Q22" s="5"/>
      <c r="R22" s="5"/>
      <c r="S22" s="5"/>
      <c r="T22" s="5"/>
      <c r="U22" s="5"/>
    </row>
    <row r="23" spans="1:21" x14ac:dyDescent="0.25">
      <c r="A23" s="39">
        <v>19</v>
      </c>
      <c r="B23" s="2">
        <v>6</v>
      </c>
      <c r="C23" t="s">
        <v>156</v>
      </c>
      <c r="D23" t="s">
        <v>159</v>
      </c>
      <c r="E23" s="60">
        <v>0.5625</v>
      </c>
      <c r="F23" s="29"/>
      <c r="G23" s="29">
        <v>0.54513888888888895</v>
      </c>
      <c r="H23" s="29"/>
      <c r="I23" s="60">
        <v>0.5625</v>
      </c>
      <c r="J23" t="s">
        <v>163</v>
      </c>
      <c r="Q23" s="5"/>
      <c r="R23" s="5"/>
      <c r="S23" s="5"/>
      <c r="T23" s="5"/>
      <c r="U23" s="5"/>
    </row>
    <row r="24" spans="1:21" x14ac:dyDescent="0.25">
      <c r="A24" s="39">
        <v>20</v>
      </c>
      <c r="B24" s="2">
        <v>1</v>
      </c>
      <c r="C24" t="s">
        <v>160</v>
      </c>
      <c r="D24" t="s">
        <v>161</v>
      </c>
      <c r="E24" s="29">
        <v>0.54513888888888895</v>
      </c>
      <c r="F24" s="29">
        <v>0.54513888888888895</v>
      </c>
      <c r="G24" s="29">
        <v>0.54513888888888895</v>
      </c>
      <c r="H24" s="29">
        <v>0.54513888888888895</v>
      </c>
      <c r="I24" s="29">
        <v>0.54513888888888895</v>
      </c>
      <c r="J24" t="s">
        <v>165</v>
      </c>
      <c r="Q24" s="5"/>
      <c r="R24" s="5"/>
      <c r="S24" s="5"/>
      <c r="T24" s="5"/>
      <c r="U24" s="5"/>
    </row>
    <row r="25" spans="1:21" x14ac:dyDescent="0.25">
      <c r="A25" s="39"/>
    </row>
    <row r="26" spans="1:21" x14ac:dyDescent="0.25">
      <c r="D26" s="28">
        <v>0.54513888888888895</v>
      </c>
      <c r="E26" s="25">
        <f>COUNTIF(E5:E24,$D$26)</f>
        <v>12</v>
      </c>
      <c r="F26" s="25">
        <f>COUNTIF(F5:F24,$D$26)</f>
        <v>12</v>
      </c>
      <c r="G26" s="25">
        <f>COUNTIF(G5:G24,$D$26)</f>
        <v>12</v>
      </c>
      <c r="H26" s="25">
        <f>COUNTIF(H5:H24,$D$26)</f>
        <v>11</v>
      </c>
      <c r="I26" s="25">
        <f>COUNTIF(I5:I24,$D$26)</f>
        <v>12</v>
      </c>
    </row>
    <row r="27" spans="1:21" x14ac:dyDescent="0.25">
      <c r="D27" s="59">
        <v>0.5625</v>
      </c>
      <c r="E27" s="25">
        <f>COUNTIF(E5:E25,$D$27)</f>
        <v>8</v>
      </c>
      <c r="F27" s="25">
        <f t="shared" ref="F27:I27" si="0">COUNTIF(F5:F25,$D$27)</f>
        <v>1</v>
      </c>
      <c r="G27" s="25">
        <f t="shared" si="0"/>
        <v>6</v>
      </c>
      <c r="H27" s="25">
        <f t="shared" si="0"/>
        <v>0</v>
      </c>
      <c r="I27" s="25">
        <f t="shared" si="0"/>
        <v>8</v>
      </c>
      <c r="K27" t="s">
        <v>180</v>
      </c>
    </row>
    <row r="28" spans="1:21" x14ac:dyDescent="0.25">
      <c r="D28" t="s">
        <v>167</v>
      </c>
      <c r="E28" s="2">
        <v>12</v>
      </c>
      <c r="F28" s="2">
        <v>12</v>
      </c>
      <c r="G28" s="2">
        <v>12</v>
      </c>
      <c r="H28" s="2">
        <v>12</v>
      </c>
      <c r="I28" s="2">
        <v>12</v>
      </c>
      <c r="J28" s="3"/>
    </row>
    <row r="29" spans="1:21" x14ac:dyDescent="0.25">
      <c r="D29" t="s">
        <v>168</v>
      </c>
      <c r="E29" s="2">
        <f>E26-E28</f>
        <v>0</v>
      </c>
      <c r="F29" s="2">
        <f>F26-F28</f>
        <v>0</v>
      </c>
      <c r="G29" s="2">
        <f>G26-G28</f>
        <v>0</v>
      </c>
      <c r="H29" s="2">
        <f>H26-H28</f>
        <v>-1</v>
      </c>
      <c r="I29" s="2">
        <f>I26-I28</f>
        <v>0</v>
      </c>
      <c r="J29" s="3"/>
    </row>
    <row r="30" spans="1:21" x14ac:dyDescent="0.25">
      <c r="F30" s="3"/>
      <c r="G30" s="3"/>
      <c r="H30" s="3"/>
      <c r="I30" s="3"/>
      <c r="J30" s="3"/>
    </row>
    <row r="31" spans="1:21" x14ac:dyDescent="0.25">
      <c r="F31" s="3"/>
      <c r="G31" s="3"/>
      <c r="H31" s="3"/>
      <c r="I31" s="3"/>
      <c r="J31" s="3"/>
    </row>
    <row r="32" spans="1:21" x14ac:dyDescent="0.25">
      <c r="F32" s="3"/>
      <c r="G32" s="3"/>
      <c r="H32" s="3"/>
      <c r="I32" s="3"/>
      <c r="J32" s="3"/>
    </row>
    <row r="33" spans="6:10" x14ac:dyDescent="0.25">
      <c r="F33" s="3"/>
      <c r="G33" s="3"/>
      <c r="H33" s="3"/>
      <c r="I33" s="3"/>
      <c r="J33" s="3"/>
    </row>
    <row r="34" spans="6:10" x14ac:dyDescent="0.25">
      <c r="F34" s="3"/>
      <c r="G34" s="3"/>
      <c r="H34" s="3"/>
      <c r="I34" s="3"/>
      <c r="J34" s="3"/>
    </row>
    <row r="35" spans="6:10" x14ac:dyDescent="0.25">
      <c r="F35" s="3"/>
      <c r="G35" s="3"/>
      <c r="H35" s="3"/>
      <c r="I35" s="3"/>
      <c r="J35" s="3"/>
    </row>
    <row r="36" spans="6:10" x14ac:dyDescent="0.25">
      <c r="F36" s="3"/>
      <c r="G36" s="3"/>
      <c r="H36" s="3"/>
      <c r="I36" s="3"/>
      <c r="J36" s="3"/>
    </row>
    <row r="37" spans="6:10" x14ac:dyDescent="0.25">
      <c r="F37" s="3"/>
      <c r="G37" s="3"/>
      <c r="H37" s="3"/>
      <c r="I37" s="3"/>
      <c r="J37" s="3"/>
    </row>
    <row r="38" spans="6:10" x14ac:dyDescent="0.25">
      <c r="F38" s="3"/>
      <c r="G38" s="3"/>
      <c r="H38" s="3"/>
      <c r="I38" s="3"/>
      <c r="J38" s="3"/>
    </row>
    <row r="39" spans="6:10" x14ac:dyDescent="0.25">
      <c r="F39" s="3"/>
      <c r="G39" s="3"/>
      <c r="H39" s="3"/>
      <c r="I39" s="3"/>
      <c r="J39" s="5"/>
    </row>
    <row r="40" spans="6:10" x14ac:dyDescent="0.25">
      <c r="F40" s="3"/>
      <c r="G40" s="3"/>
      <c r="H40" s="3"/>
      <c r="I40" s="3"/>
      <c r="J40" s="5"/>
    </row>
    <row r="41" spans="6:10" x14ac:dyDescent="0.25">
      <c r="F41" s="3"/>
      <c r="G41" s="3"/>
      <c r="H41" s="3"/>
      <c r="I41" s="3"/>
      <c r="J41" s="5"/>
    </row>
    <row r="42" spans="6:10" x14ac:dyDescent="0.25">
      <c r="F42" s="3"/>
      <c r="G42" s="3"/>
      <c r="H42" s="3"/>
      <c r="I42" s="3"/>
      <c r="J42" s="5"/>
    </row>
  </sheetData>
  <printOptions vertic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40"/>
  <sheetViews>
    <sheetView workbookViewId="0">
      <selection activeCell="F20" sqref="F20"/>
    </sheetView>
  </sheetViews>
  <sheetFormatPr defaultRowHeight="15" x14ac:dyDescent="0.25"/>
  <cols>
    <col min="1" max="1" width="6.5703125" style="2" customWidth="1"/>
    <col min="2" max="2" width="6" customWidth="1"/>
    <col min="3" max="3" width="14.85546875" customWidth="1"/>
    <col min="4" max="4" width="9.42578125" customWidth="1"/>
    <col min="5" max="9" width="9" style="2" customWidth="1"/>
    <col min="10" max="10" width="22.5703125" customWidth="1"/>
    <col min="11" max="11" width="43" customWidth="1"/>
  </cols>
  <sheetData>
    <row r="1" spans="1:11" ht="30.75" x14ac:dyDescent="0.3">
      <c r="A1" s="13" t="s">
        <v>80</v>
      </c>
      <c r="B1" s="4" t="s">
        <v>170</v>
      </c>
      <c r="J1" t="s">
        <v>150</v>
      </c>
    </row>
    <row r="2" spans="1:11" ht="12" customHeight="1" x14ac:dyDescent="0.3">
      <c r="B2" s="4"/>
    </row>
    <row r="3" spans="1:11" x14ac:dyDescent="0.25">
      <c r="B3" t="s">
        <v>0</v>
      </c>
      <c r="C3" t="s">
        <v>1</v>
      </c>
      <c r="D3" t="s">
        <v>2</v>
      </c>
      <c r="E3" s="2" t="s">
        <v>15</v>
      </c>
      <c r="F3" s="2" t="s">
        <v>16</v>
      </c>
      <c r="G3" s="2" t="s">
        <v>17</v>
      </c>
      <c r="H3" s="2" t="s">
        <v>18</v>
      </c>
      <c r="I3" s="2" t="s">
        <v>19</v>
      </c>
      <c r="J3" t="s">
        <v>3</v>
      </c>
      <c r="K3" t="s">
        <v>5</v>
      </c>
    </row>
    <row r="5" spans="1:11" s="6" customFormat="1" x14ac:dyDescent="0.25">
      <c r="A5" s="40">
        <v>1</v>
      </c>
      <c r="B5" s="6">
        <v>4</v>
      </c>
      <c r="C5" s="6" t="s">
        <v>70</v>
      </c>
      <c r="D5" s="6" t="s">
        <v>28</v>
      </c>
      <c r="E5" s="31">
        <v>0.62847222222222221</v>
      </c>
      <c r="F5" s="52"/>
      <c r="G5" s="52"/>
      <c r="H5" s="31">
        <v>0.62847222222222221</v>
      </c>
      <c r="I5" s="53"/>
      <c r="J5" s="6" t="s">
        <v>69</v>
      </c>
    </row>
    <row r="6" spans="1:11" s="6" customFormat="1" x14ac:dyDescent="0.25">
      <c r="A6" s="40">
        <v>2</v>
      </c>
      <c r="B6" s="6">
        <v>5</v>
      </c>
      <c r="C6" s="6" t="s">
        <v>70</v>
      </c>
      <c r="D6" s="6" t="s">
        <v>67</v>
      </c>
      <c r="E6" s="53"/>
      <c r="F6" s="31">
        <v>0.62847222222222221</v>
      </c>
      <c r="G6" s="52"/>
      <c r="H6" s="31">
        <v>0.62847222222222221</v>
      </c>
      <c r="I6" s="53"/>
      <c r="J6" s="6" t="s">
        <v>69</v>
      </c>
    </row>
    <row r="7" spans="1:11" s="6" customFormat="1" x14ac:dyDescent="0.25">
      <c r="A7" s="40">
        <v>3</v>
      </c>
      <c r="B7" s="6">
        <v>9</v>
      </c>
      <c r="C7" s="6" t="s">
        <v>70</v>
      </c>
      <c r="D7" s="6" t="s">
        <v>13</v>
      </c>
      <c r="E7" s="31">
        <v>0.62847222222222221</v>
      </c>
      <c r="F7" s="31">
        <v>0.62847222222222221</v>
      </c>
      <c r="G7" s="31">
        <v>0.62847222222222221</v>
      </c>
      <c r="H7" s="31">
        <v>0.62847222222222221</v>
      </c>
      <c r="I7" s="31">
        <v>0.62847222222222221</v>
      </c>
      <c r="J7" s="6" t="s">
        <v>69</v>
      </c>
    </row>
    <row r="8" spans="1:11" s="6" customFormat="1" x14ac:dyDescent="0.25">
      <c r="A8" s="40">
        <v>4</v>
      </c>
      <c r="B8" s="6">
        <v>4</v>
      </c>
      <c r="C8" s="6" t="s">
        <v>122</v>
      </c>
      <c r="D8" s="6" t="s">
        <v>67</v>
      </c>
      <c r="E8" s="31">
        <v>0.62847222222222221</v>
      </c>
      <c r="F8" s="53"/>
      <c r="G8" s="53"/>
      <c r="H8" s="31">
        <v>0.62847222222222221</v>
      </c>
      <c r="I8" s="53"/>
      <c r="J8" s="6" t="s">
        <v>68</v>
      </c>
    </row>
    <row r="9" spans="1:11" s="6" customFormat="1" ht="15" customHeight="1" x14ac:dyDescent="0.25">
      <c r="A9" s="40">
        <v>5</v>
      </c>
      <c r="B9" s="6">
        <v>4</v>
      </c>
      <c r="C9" s="6" t="s">
        <v>66</v>
      </c>
      <c r="D9" s="6" t="s">
        <v>25</v>
      </c>
      <c r="E9" s="31">
        <v>0.62847222222222221</v>
      </c>
      <c r="F9" s="53"/>
      <c r="G9" s="53"/>
      <c r="H9" s="31">
        <v>0.62847222222222221</v>
      </c>
      <c r="I9" s="53"/>
      <c r="J9" s="6" t="s">
        <v>65</v>
      </c>
    </row>
    <row r="10" spans="1:11" s="6" customFormat="1" ht="18" customHeight="1" x14ac:dyDescent="0.25">
      <c r="A10" s="40">
        <v>6</v>
      </c>
      <c r="B10" s="6">
        <v>5</v>
      </c>
      <c r="C10" s="6" t="s">
        <v>57</v>
      </c>
      <c r="D10" s="6" t="s">
        <v>58</v>
      </c>
      <c r="E10" s="53"/>
      <c r="F10" s="31">
        <v>0.62847222222222221</v>
      </c>
      <c r="G10" s="31">
        <v>0.62847222222222221</v>
      </c>
      <c r="H10" s="53"/>
      <c r="I10" s="53"/>
      <c r="J10" s="6" t="s">
        <v>123</v>
      </c>
    </row>
    <row r="11" spans="1:11" s="6" customFormat="1" x14ac:dyDescent="0.25">
      <c r="A11" s="40">
        <v>7</v>
      </c>
      <c r="B11" s="6">
        <v>6</v>
      </c>
      <c r="C11" s="6" t="s">
        <v>52</v>
      </c>
      <c r="D11" s="6" t="s">
        <v>53</v>
      </c>
      <c r="E11" s="53"/>
      <c r="F11" s="31">
        <v>0.62847222222222221</v>
      </c>
      <c r="G11" s="53"/>
      <c r="H11" s="31">
        <v>0.62847222222222221</v>
      </c>
      <c r="I11" s="53"/>
      <c r="J11" s="6" t="s">
        <v>50</v>
      </c>
    </row>
    <row r="12" spans="1:11" s="6" customFormat="1" x14ac:dyDescent="0.25">
      <c r="A12" s="40">
        <v>8</v>
      </c>
      <c r="B12" s="6">
        <v>8</v>
      </c>
      <c r="C12" s="6" t="s">
        <v>47</v>
      </c>
      <c r="D12" s="6" t="s">
        <v>48</v>
      </c>
      <c r="E12" s="31">
        <v>0.62847222222222221</v>
      </c>
      <c r="F12" s="31">
        <v>0.62847222222222221</v>
      </c>
      <c r="G12" s="31">
        <v>0.62847222222222221</v>
      </c>
      <c r="H12" s="31">
        <v>0.62847222222222221</v>
      </c>
      <c r="I12" s="31">
        <v>0.62847222222222221</v>
      </c>
      <c r="J12" s="6" t="s">
        <v>46</v>
      </c>
    </row>
    <row r="13" spans="1:11" s="6" customFormat="1" x14ac:dyDescent="0.25">
      <c r="A13" s="40">
        <v>9</v>
      </c>
      <c r="B13" s="6">
        <v>9</v>
      </c>
      <c r="C13" s="6" t="s">
        <v>47</v>
      </c>
      <c r="D13" s="6" t="s">
        <v>49</v>
      </c>
      <c r="E13" s="31">
        <v>0.62847222222222221</v>
      </c>
      <c r="F13" s="31">
        <v>0.62847222222222221</v>
      </c>
      <c r="G13" s="31">
        <v>0.62847222222222221</v>
      </c>
      <c r="H13" s="31">
        <v>0.62847222222222221</v>
      </c>
      <c r="I13" s="31">
        <v>0.62847222222222221</v>
      </c>
      <c r="J13" s="6" t="s">
        <v>46</v>
      </c>
    </row>
    <row r="15" spans="1:11" x14ac:dyDescent="0.25">
      <c r="D15" s="24">
        <v>0.62847222222222221</v>
      </c>
      <c r="E15" s="2">
        <f>COUNTIF(E5:E13,$D$15)</f>
        <v>6</v>
      </c>
      <c r="F15" s="2">
        <f>COUNTIF(F5:F13,$D$15)</f>
        <v>6</v>
      </c>
      <c r="G15" s="2">
        <f>COUNTIF(G5:G13,$D$15)</f>
        <v>4</v>
      </c>
      <c r="H15" s="2">
        <f>COUNTIF(H5:H13,$D$15)</f>
        <v>8</v>
      </c>
      <c r="I15" s="2">
        <f>COUNTIF(I5:I13,$D$15)</f>
        <v>3</v>
      </c>
    </row>
    <row r="19" spans="6:18" x14ac:dyDescent="0.25">
      <c r="Q19" s="1"/>
      <c r="R19" s="1"/>
    </row>
    <row r="20" spans="6:18" x14ac:dyDescent="0.25">
      <c r="F20" s="3"/>
      <c r="G20" s="3"/>
      <c r="H20" s="3"/>
      <c r="I20" s="3"/>
      <c r="J20" s="3"/>
      <c r="Q20" s="1"/>
      <c r="R20" s="1"/>
    </row>
    <row r="21" spans="6:18" x14ac:dyDescent="0.25">
      <c r="F21" s="3"/>
      <c r="G21" s="3"/>
      <c r="H21" s="3"/>
      <c r="I21" s="3"/>
      <c r="J21" s="3"/>
      <c r="Q21" s="1"/>
      <c r="R21" s="1"/>
    </row>
    <row r="22" spans="6:18" x14ac:dyDescent="0.25">
      <c r="F22" s="3"/>
      <c r="G22" s="3"/>
      <c r="H22" s="3"/>
      <c r="I22" s="3"/>
      <c r="J22" s="3"/>
      <c r="Q22" s="1"/>
      <c r="R22" s="1"/>
    </row>
    <row r="23" spans="6:18" x14ac:dyDescent="0.25">
      <c r="F23" s="3"/>
      <c r="G23" s="3"/>
      <c r="H23" s="3"/>
      <c r="I23" s="3"/>
      <c r="J23" s="3"/>
      <c r="Q23" s="1"/>
      <c r="R23" s="1"/>
    </row>
    <row r="24" spans="6:18" x14ac:dyDescent="0.25">
      <c r="F24" s="3"/>
      <c r="G24" s="3"/>
      <c r="H24" s="3"/>
      <c r="I24" s="3"/>
      <c r="J24" s="3"/>
      <c r="Q24" s="1"/>
      <c r="R24" s="1"/>
    </row>
    <row r="25" spans="6:18" x14ac:dyDescent="0.25">
      <c r="F25" s="3"/>
      <c r="G25" s="3"/>
      <c r="H25" s="3"/>
      <c r="I25" s="3"/>
      <c r="J25" s="3"/>
      <c r="Q25" s="1"/>
      <c r="R25" s="1"/>
    </row>
    <row r="26" spans="6:18" x14ac:dyDescent="0.25">
      <c r="F26" s="3"/>
      <c r="G26" s="3"/>
      <c r="H26" s="3"/>
      <c r="I26" s="3"/>
      <c r="J26" s="3"/>
      <c r="Q26" s="1"/>
      <c r="R26" s="1"/>
    </row>
    <row r="27" spans="6:18" x14ac:dyDescent="0.25">
      <c r="F27" s="3"/>
      <c r="G27" s="3"/>
      <c r="H27" s="3"/>
      <c r="I27" s="3"/>
      <c r="J27" s="3"/>
      <c r="Q27" s="1"/>
      <c r="R27" s="1"/>
    </row>
    <row r="28" spans="6:18" x14ac:dyDescent="0.25">
      <c r="F28" s="3"/>
      <c r="G28" s="3"/>
      <c r="H28" s="3"/>
      <c r="I28" s="3"/>
      <c r="J28" s="3"/>
      <c r="Q28" s="1"/>
      <c r="R28" s="1"/>
    </row>
    <row r="29" spans="6:18" x14ac:dyDescent="0.25">
      <c r="F29" s="3"/>
      <c r="G29" s="3"/>
      <c r="H29" s="3"/>
      <c r="I29" s="3"/>
      <c r="J29" s="3"/>
      <c r="Q29" s="1"/>
      <c r="R29" s="1"/>
    </row>
    <row r="30" spans="6:18" x14ac:dyDescent="0.25">
      <c r="F30" s="3"/>
      <c r="G30" s="3"/>
      <c r="H30" s="3"/>
      <c r="I30" s="3"/>
      <c r="J30" s="3"/>
    </row>
    <row r="31" spans="6:18" x14ac:dyDescent="0.25">
      <c r="F31" s="3"/>
      <c r="G31" s="3"/>
      <c r="H31" s="3"/>
      <c r="I31" s="3"/>
      <c r="J31" s="3"/>
    </row>
    <row r="32" spans="6:18" x14ac:dyDescent="0.25">
      <c r="F32" s="3"/>
      <c r="G32" s="3"/>
      <c r="H32" s="3"/>
      <c r="I32" s="3"/>
      <c r="J32" s="3"/>
    </row>
    <row r="33" spans="6:10" x14ac:dyDescent="0.25">
      <c r="F33" s="3"/>
      <c r="G33" s="3"/>
      <c r="H33" s="3"/>
      <c r="I33" s="3"/>
      <c r="J33" s="3"/>
    </row>
    <row r="34" spans="6:10" x14ac:dyDescent="0.25">
      <c r="F34" s="3"/>
      <c r="G34" s="3"/>
      <c r="H34" s="3"/>
      <c r="I34" s="3"/>
      <c r="J34" s="3"/>
    </row>
    <row r="35" spans="6:10" x14ac:dyDescent="0.25">
      <c r="F35" s="3"/>
      <c r="G35" s="3"/>
      <c r="H35" s="3"/>
      <c r="I35" s="3"/>
      <c r="J35" s="3"/>
    </row>
    <row r="36" spans="6:10" x14ac:dyDescent="0.25">
      <c r="F36" s="3"/>
      <c r="G36" s="3"/>
      <c r="H36" s="3"/>
      <c r="I36" s="3"/>
      <c r="J36" s="3"/>
    </row>
    <row r="37" spans="6:10" x14ac:dyDescent="0.25">
      <c r="F37" s="3"/>
      <c r="G37" s="3"/>
      <c r="H37" s="3"/>
      <c r="I37" s="3"/>
      <c r="J37" s="3"/>
    </row>
    <row r="38" spans="6:10" x14ac:dyDescent="0.25">
      <c r="F38" s="3"/>
      <c r="G38" s="3"/>
      <c r="H38" s="3"/>
      <c r="I38" s="3"/>
      <c r="J38" s="3"/>
    </row>
    <row r="39" spans="6:10" x14ac:dyDescent="0.25">
      <c r="F39" s="3"/>
      <c r="G39" s="3"/>
      <c r="H39" s="3"/>
      <c r="I39" s="3"/>
      <c r="J39" s="3"/>
    </row>
    <row r="40" spans="6:10" x14ac:dyDescent="0.25">
      <c r="F40" s="3"/>
      <c r="G40" s="3"/>
      <c r="H40" s="3"/>
      <c r="I40" s="3"/>
      <c r="J40" s="3"/>
    </row>
  </sheetData>
  <conditionalFormatting sqref="C3:L4">
    <cfRule type="timePeriod" dxfId="1" priority="3" timePeriod="lastMonth">
      <formula>AND(MONTH(C3)=MONTH(EDATE(TODAY(),0-1)),YEAR(C3)=YEAR(EDATE(TODAY(),0-1)))</formula>
    </cfRule>
  </conditionalFormatting>
  <conditionalFormatting sqref="D4:L4">
    <cfRule type="timePeriod" dxfId="0" priority="2" timePeriod="lastWeek">
      <formula>AND(TODAY()-ROUNDDOWN(D4,0)&gt;=(WEEKDAY(TODAY())),TODAY()-ROUNDDOWN(D4,0)&lt;(WEEKDAY(TODAY())+7))</formula>
    </cfRule>
  </conditionalFormatting>
  <printOptions verticalCentered="1"/>
  <pageMargins left="0.70866141732283472" right="0.70866141732283472" top="0.74803149606299213" bottom="0.74803149606299213" header="0.31496062992125984" footer="0.31496062992125984"/>
  <pageSetup paperSize="9" scale="8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54"/>
  <sheetViews>
    <sheetView topLeftCell="A4" workbookViewId="0">
      <selection activeCell="K21" sqref="K21"/>
    </sheetView>
  </sheetViews>
  <sheetFormatPr defaultRowHeight="15" x14ac:dyDescent="0.25"/>
  <cols>
    <col min="1" max="1" width="6.42578125" customWidth="1"/>
    <col min="3" max="3" width="13" customWidth="1"/>
    <col min="4" max="4" width="12.85546875" customWidth="1"/>
    <col min="5" max="5" width="7.42578125" style="2" customWidth="1"/>
    <col min="6" max="6" width="7.85546875" style="2" customWidth="1"/>
    <col min="7" max="9" width="8" style="2" customWidth="1"/>
    <col min="10" max="10" width="20.140625" customWidth="1"/>
    <col min="11" max="11" width="28" customWidth="1"/>
  </cols>
  <sheetData>
    <row r="1" spans="1:20" ht="18.75" x14ac:dyDescent="0.3">
      <c r="B1" s="4" t="s">
        <v>124</v>
      </c>
      <c r="J1" t="s">
        <v>151</v>
      </c>
    </row>
    <row r="3" spans="1:20" ht="30" x14ac:dyDescent="0.25">
      <c r="A3" s="10" t="s">
        <v>80</v>
      </c>
      <c r="B3" t="s">
        <v>0</v>
      </c>
      <c r="C3" t="s">
        <v>1</v>
      </c>
      <c r="D3" t="s">
        <v>2</v>
      </c>
      <c r="E3" s="2" t="s">
        <v>15</v>
      </c>
      <c r="F3" s="2" t="s">
        <v>16</v>
      </c>
      <c r="G3" s="2" t="s">
        <v>17</v>
      </c>
      <c r="H3" s="2" t="s">
        <v>18</v>
      </c>
      <c r="I3" s="2" t="s">
        <v>19</v>
      </c>
      <c r="J3" t="s">
        <v>3</v>
      </c>
    </row>
    <row r="4" spans="1:20" x14ac:dyDescent="0.25">
      <c r="A4" s="10"/>
    </row>
    <row r="5" spans="1:20" x14ac:dyDescent="0.25">
      <c r="A5">
        <v>1</v>
      </c>
      <c r="B5" s="6">
        <v>1</v>
      </c>
      <c r="C5" s="6" t="s">
        <v>34</v>
      </c>
      <c r="D5" s="6" t="s">
        <v>35</v>
      </c>
      <c r="E5" s="30">
        <v>0.54513888888888895</v>
      </c>
      <c r="F5" s="30">
        <v>0.54513888888888895</v>
      </c>
      <c r="G5" s="30">
        <v>0.54513888888888895</v>
      </c>
      <c r="H5" s="30">
        <v>0.54513888888888895</v>
      </c>
      <c r="I5" s="30">
        <v>0.54513888888888895</v>
      </c>
      <c r="J5" s="6" t="s">
        <v>38</v>
      </c>
      <c r="K5" s="6"/>
      <c r="L5" s="6"/>
      <c r="M5" s="6"/>
      <c r="N5" s="6"/>
    </row>
    <row r="6" spans="1:20" x14ac:dyDescent="0.25">
      <c r="A6">
        <v>2</v>
      </c>
      <c r="B6" s="6">
        <v>1</v>
      </c>
      <c r="C6" s="6" t="s">
        <v>10</v>
      </c>
      <c r="D6" s="6" t="s">
        <v>27</v>
      </c>
      <c r="E6" s="30">
        <v>0.54513888888888895</v>
      </c>
      <c r="F6" s="30">
        <v>0.54513888888888895</v>
      </c>
      <c r="G6" s="30">
        <v>0.54513888888888895</v>
      </c>
      <c r="H6" s="30">
        <v>0.54513888888888895</v>
      </c>
      <c r="I6" s="30">
        <v>0.54513888888888895</v>
      </c>
      <c r="J6" s="6" t="s">
        <v>39</v>
      </c>
      <c r="K6" s="6"/>
      <c r="L6" s="6"/>
      <c r="M6" s="6"/>
      <c r="N6" s="6"/>
    </row>
    <row r="7" spans="1:20" s="6" customFormat="1" x14ac:dyDescent="0.25">
      <c r="A7">
        <v>3</v>
      </c>
      <c r="B7" s="6">
        <v>3</v>
      </c>
      <c r="C7" s="6" t="s">
        <v>34</v>
      </c>
      <c r="D7" s="6" t="s">
        <v>7</v>
      </c>
      <c r="E7" s="30">
        <v>0.54513888888888895</v>
      </c>
      <c r="F7" s="30">
        <v>0.54513888888888895</v>
      </c>
      <c r="G7" s="30">
        <v>0.54513888888888895</v>
      </c>
      <c r="H7" s="49">
        <v>0.62847222222222221</v>
      </c>
      <c r="I7" s="30">
        <v>0.54513888888888895</v>
      </c>
      <c r="J7" s="6" t="s">
        <v>38</v>
      </c>
      <c r="P7" s="17"/>
      <c r="Q7" s="17"/>
      <c r="R7" s="17"/>
      <c r="S7" s="17"/>
      <c r="T7" s="17"/>
    </row>
    <row r="8" spans="1:20" s="6" customFormat="1" x14ac:dyDescent="0.25">
      <c r="A8">
        <v>4</v>
      </c>
      <c r="B8" s="6">
        <v>3</v>
      </c>
      <c r="C8" s="6" t="s">
        <v>125</v>
      </c>
      <c r="D8" s="6" t="s">
        <v>32</v>
      </c>
      <c r="E8" s="30">
        <v>0.54513888888888895</v>
      </c>
      <c r="F8" s="30">
        <v>0.54513888888888895</v>
      </c>
      <c r="G8" s="30">
        <v>0.54513888888888895</v>
      </c>
      <c r="H8" s="49">
        <v>0.62847222222222221</v>
      </c>
      <c r="I8" s="30">
        <v>0.54513888888888895</v>
      </c>
      <c r="J8" s="6" t="s">
        <v>33</v>
      </c>
      <c r="P8" s="17"/>
      <c r="Q8" s="17"/>
      <c r="R8" s="17"/>
      <c r="S8" s="17"/>
      <c r="T8" s="17"/>
    </row>
    <row r="9" spans="1:20" s="6" customFormat="1" x14ac:dyDescent="0.25">
      <c r="A9">
        <v>2</v>
      </c>
      <c r="B9" s="6">
        <v>5</v>
      </c>
      <c r="C9" s="6" t="s">
        <v>34</v>
      </c>
      <c r="D9" s="6" t="s">
        <v>36</v>
      </c>
      <c r="E9" s="30">
        <v>0.54513888888888895</v>
      </c>
      <c r="F9" s="49">
        <v>0.62847222222222221</v>
      </c>
      <c r="G9" s="49">
        <v>0.62847222222222221</v>
      </c>
      <c r="H9" s="30">
        <v>0.54513888888888895</v>
      </c>
      <c r="I9" s="30">
        <v>0.54513888888888895</v>
      </c>
      <c r="J9" s="6" t="s">
        <v>38</v>
      </c>
      <c r="P9" s="17"/>
      <c r="Q9" s="17"/>
      <c r="R9" s="17"/>
      <c r="S9" s="17"/>
      <c r="T9" s="17"/>
    </row>
    <row r="10" spans="1:20" s="6" customFormat="1" x14ac:dyDescent="0.25">
      <c r="A10">
        <v>3</v>
      </c>
      <c r="B10" s="6">
        <v>6</v>
      </c>
      <c r="C10" s="6" t="s">
        <v>34</v>
      </c>
      <c r="D10" s="6" t="s">
        <v>37</v>
      </c>
      <c r="E10" s="30">
        <v>0.54513888888888895</v>
      </c>
      <c r="F10" s="49">
        <v>0.62847222222222221</v>
      </c>
      <c r="G10" s="30">
        <v>0.54513888888888895</v>
      </c>
      <c r="H10" s="49">
        <v>0.62847222222222221</v>
      </c>
      <c r="I10" s="30">
        <v>0.54513888888888895</v>
      </c>
      <c r="J10" s="6" t="s">
        <v>38</v>
      </c>
      <c r="P10" s="17"/>
      <c r="Q10" s="17"/>
      <c r="R10" s="17"/>
      <c r="S10" s="17"/>
      <c r="T10" s="17"/>
    </row>
    <row r="11" spans="1:20" s="6" customFormat="1" x14ac:dyDescent="0.25">
      <c r="A11">
        <v>5</v>
      </c>
      <c r="B11" s="6">
        <v>5</v>
      </c>
      <c r="C11" s="6" t="s">
        <v>126</v>
      </c>
      <c r="D11" s="6" t="s">
        <v>11</v>
      </c>
      <c r="E11" s="58">
        <v>0.5625</v>
      </c>
      <c r="F11" s="49">
        <v>0.62847222222222221</v>
      </c>
      <c r="G11" s="49">
        <v>0.62847222222222221</v>
      </c>
      <c r="H11" s="30">
        <v>0.54513888888888895</v>
      </c>
      <c r="I11" s="58">
        <v>0.5625</v>
      </c>
      <c r="J11" s="6" t="s">
        <v>127</v>
      </c>
      <c r="P11" s="17"/>
      <c r="Q11" s="17"/>
      <c r="R11" s="17"/>
      <c r="S11" s="17"/>
      <c r="T11" s="17"/>
    </row>
    <row r="12" spans="1:20" s="6" customFormat="1" x14ac:dyDescent="0.25">
      <c r="A12">
        <v>6</v>
      </c>
      <c r="B12" s="6">
        <v>6</v>
      </c>
      <c r="C12" s="6" t="s">
        <v>126</v>
      </c>
      <c r="D12" s="6" t="s">
        <v>14</v>
      </c>
      <c r="E12" s="58">
        <v>0.5625</v>
      </c>
      <c r="F12" s="49">
        <v>0.62847222222222221</v>
      </c>
      <c r="G12" s="30">
        <v>0.54513888888888895</v>
      </c>
      <c r="H12" s="49">
        <v>0.62847222222222221</v>
      </c>
      <c r="I12" s="58">
        <v>0.5625</v>
      </c>
      <c r="J12" s="6" t="s">
        <v>127</v>
      </c>
      <c r="P12" s="17"/>
      <c r="Q12" s="17"/>
      <c r="R12" s="17"/>
      <c r="S12" s="17"/>
      <c r="T12" s="17"/>
    </row>
    <row r="13" spans="1:20" s="6" customFormat="1" x14ac:dyDescent="0.25">
      <c r="A13">
        <v>7</v>
      </c>
      <c r="B13" s="6">
        <v>5</v>
      </c>
      <c r="C13" s="6" t="s">
        <v>128</v>
      </c>
      <c r="D13" s="6" t="s">
        <v>118</v>
      </c>
      <c r="E13" s="58">
        <v>0.5625</v>
      </c>
      <c r="F13" s="49">
        <v>0.62847222222222221</v>
      </c>
      <c r="G13" s="49">
        <v>0.62847222222222221</v>
      </c>
      <c r="H13" s="30">
        <v>0.54513888888888895</v>
      </c>
      <c r="I13" s="58">
        <v>0.5625</v>
      </c>
      <c r="J13" s="6" t="s">
        <v>129</v>
      </c>
      <c r="P13" s="17"/>
      <c r="Q13" s="17"/>
      <c r="R13" s="17"/>
      <c r="S13" s="17"/>
      <c r="T13" s="17"/>
    </row>
    <row r="14" spans="1:20" s="6" customFormat="1" x14ac:dyDescent="0.25">
      <c r="A14">
        <v>8</v>
      </c>
      <c r="B14" s="26">
        <v>8</v>
      </c>
      <c r="C14" s="26" t="s">
        <v>128</v>
      </c>
      <c r="D14" s="26" t="s">
        <v>120</v>
      </c>
      <c r="E14" s="49">
        <v>0.62847222222222221</v>
      </c>
      <c r="F14" s="49">
        <v>0.62847222222222221</v>
      </c>
      <c r="G14" s="49">
        <v>0.62847222222222221</v>
      </c>
      <c r="H14" s="49">
        <v>0.62847222222222221</v>
      </c>
      <c r="I14" s="49">
        <v>0.62847222222222221</v>
      </c>
      <c r="J14" s="26" t="s">
        <v>129</v>
      </c>
      <c r="P14" s="17"/>
      <c r="Q14" s="17"/>
      <c r="R14" s="17"/>
      <c r="S14" s="17"/>
      <c r="T14" s="17"/>
    </row>
    <row r="15" spans="1:20" s="6" customFormat="1" x14ac:dyDescent="0.25">
      <c r="A15">
        <v>9</v>
      </c>
      <c r="B15">
        <v>8</v>
      </c>
      <c r="C15" t="s">
        <v>116</v>
      </c>
      <c r="D15" t="s">
        <v>115</v>
      </c>
      <c r="E15" s="49">
        <v>0.62847222222222221</v>
      </c>
      <c r="F15" s="49">
        <v>0.62847222222222221</v>
      </c>
      <c r="G15" s="49">
        <v>0.62847222222222221</v>
      </c>
      <c r="H15" s="49">
        <v>0.62847222222222221</v>
      </c>
      <c r="I15" s="49">
        <v>0.62847222222222221</v>
      </c>
      <c r="J15" s="5" t="s">
        <v>114</v>
      </c>
      <c r="K15" s="5"/>
      <c r="P15" s="17"/>
      <c r="Q15" s="17"/>
      <c r="R15" s="17"/>
      <c r="S15" s="17"/>
      <c r="T15" s="17"/>
    </row>
    <row r="16" spans="1:20" s="6" customFormat="1" x14ac:dyDescent="0.25">
      <c r="A16">
        <v>10</v>
      </c>
      <c r="B16">
        <v>5</v>
      </c>
      <c r="C16" t="s">
        <v>66</v>
      </c>
      <c r="D16" t="s">
        <v>93</v>
      </c>
      <c r="E16" s="58">
        <v>0.5625</v>
      </c>
      <c r="F16" s="49">
        <v>0.62847222222222221</v>
      </c>
      <c r="G16" s="49">
        <v>0.62847222222222221</v>
      </c>
      <c r="H16" s="30">
        <v>0.54513888888888895</v>
      </c>
      <c r="I16" s="58">
        <v>0.5625</v>
      </c>
      <c r="J16" s="5" t="s">
        <v>91</v>
      </c>
      <c r="K16" s="5"/>
      <c r="P16" s="17"/>
      <c r="Q16" s="17"/>
      <c r="R16" s="17"/>
      <c r="S16" s="17"/>
      <c r="T16" s="17"/>
    </row>
    <row r="17" spans="1:25" s="6" customFormat="1" x14ac:dyDescent="0.25">
      <c r="A17">
        <v>11</v>
      </c>
      <c r="B17">
        <v>6</v>
      </c>
      <c r="C17" t="s">
        <v>66</v>
      </c>
      <c r="D17" t="s">
        <v>97</v>
      </c>
      <c r="E17" s="58">
        <v>0.5625</v>
      </c>
      <c r="F17" s="51">
        <v>0.62847222222222221</v>
      </c>
      <c r="G17" s="50">
        <v>0.54513888888888895</v>
      </c>
      <c r="H17" s="51">
        <v>0.62847222222222221</v>
      </c>
      <c r="I17" s="58">
        <v>0.5625</v>
      </c>
      <c r="J17" s="5" t="s">
        <v>91</v>
      </c>
      <c r="K17" s="5"/>
      <c r="L17" s="5"/>
      <c r="M17" s="5"/>
      <c r="N17" s="5"/>
      <c r="O17"/>
      <c r="P17" s="5"/>
      <c r="Q17" s="5"/>
      <c r="R17" s="5"/>
      <c r="S17" s="5"/>
      <c r="T17" s="5"/>
      <c r="U17" s="5"/>
      <c r="V17" s="5"/>
    </row>
    <row r="18" spans="1:25" x14ac:dyDescent="0.25">
      <c r="E18" s="5"/>
      <c r="F18" s="5"/>
      <c r="G18" s="5"/>
      <c r="H18" s="5"/>
      <c r="I18" s="5"/>
      <c r="J18" s="5"/>
      <c r="K18" s="5"/>
      <c r="L18" s="5"/>
      <c r="M18" s="5"/>
      <c r="N18" s="5"/>
      <c r="P18" s="5"/>
      <c r="Q18" s="5"/>
      <c r="R18" s="5"/>
      <c r="S18" s="5"/>
      <c r="T18" s="5"/>
      <c r="U18" s="5"/>
      <c r="V18" s="5"/>
      <c r="W18" s="5"/>
      <c r="X18" s="5"/>
      <c r="Y18" s="5"/>
    </row>
    <row r="19" spans="1:25" x14ac:dyDescent="0.25">
      <c r="D19" s="28">
        <v>0.54513888888888895</v>
      </c>
      <c r="E19" s="32">
        <f>COUNTIF(E5:E18,$D$19)</f>
        <v>6</v>
      </c>
      <c r="F19" s="32">
        <f>COUNTIF(F5:F18,$D$19)</f>
        <v>4</v>
      </c>
      <c r="G19" s="32">
        <f>COUNTIF(G5:G18,$D$19)</f>
        <v>7</v>
      </c>
      <c r="H19" s="32">
        <f>COUNTIF(H5:H18,$D$19)</f>
        <v>6</v>
      </c>
      <c r="I19" s="32">
        <f>COUNTIF(I5:I18,$D$19)</f>
        <v>6</v>
      </c>
      <c r="K19" s="6"/>
      <c r="P19" s="5"/>
      <c r="Q19" s="5"/>
      <c r="R19" s="5"/>
      <c r="S19" s="5"/>
      <c r="T19" s="5"/>
      <c r="U19" s="5"/>
      <c r="V19" s="5"/>
      <c r="W19" s="5"/>
      <c r="X19" s="5"/>
      <c r="Y19" s="5"/>
    </row>
    <row r="20" spans="1:25" x14ac:dyDescent="0.25">
      <c r="D20" s="59">
        <v>0.5625</v>
      </c>
      <c r="E20" s="32">
        <f>COUNTIF(E6:E19,$D$20)</f>
        <v>5</v>
      </c>
      <c r="F20" s="32">
        <f t="shared" ref="F20:I20" si="0">COUNTIF(F6:F19,$D$20)</f>
        <v>0</v>
      </c>
      <c r="G20" s="32">
        <f t="shared" si="0"/>
        <v>0</v>
      </c>
      <c r="H20" s="32">
        <f t="shared" si="0"/>
        <v>0</v>
      </c>
      <c r="I20" s="32">
        <f t="shared" si="0"/>
        <v>5</v>
      </c>
      <c r="K20" s="6" t="s">
        <v>181</v>
      </c>
      <c r="P20" s="5"/>
      <c r="Q20" s="5"/>
      <c r="R20" s="5"/>
      <c r="S20" s="5"/>
      <c r="T20" s="5"/>
      <c r="U20" s="5"/>
      <c r="V20" s="5"/>
      <c r="W20" s="5"/>
      <c r="X20" s="5"/>
      <c r="Y20" s="5"/>
    </row>
    <row r="21" spans="1:25" x14ac:dyDescent="0.25">
      <c r="D21" s="24">
        <v>0.62847222222222221</v>
      </c>
      <c r="E21" s="32">
        <f>COUNTIF(E9:E19,$D$21)</f>
        <v>2</v>
      </c>
      <c r="F21" s="32">
        <f>COUNTIF(F9:F19,$D$21)</f>
        <v>9</v>
      </c>
      <c r="G21" s="32">
        <f>COUNTIF(G9:G19,$D$21)</f>
        <v>6</v>
      </c>
      <c r="H21" s="32">
        <f>COUNTIF(H9:H19,$D$21)</f>
        <v>5</v>
      </c>
      <c r="I21" s="32">
        <f>COUNTIF(I9:I19,$D$21)</f>
        <v>2</v>
      </c>
      <c r="U21" s="5"/>
      <c r="V21" s="5"/>
      <c r="W21" s="5"/>
      <c r="X21" s="5"/>
      <c r="Y21" s="5"/>
    </row>
    <row r="22" spans="1:25" x14ac:dyDescent="0.25">
      <c r="D22" t="s">
        <v>169</v>
      </c>
      <c r="E22" s="2">
        <v>12</v>
      </c>
      <c r="F22" s="2">
        <v>12</v>
      </c>
      <c r="G22" s="2">
        <v>12</v>
      </c>
      <c r="H22" s="2">
        <v>12</v>
      </c>
      <c r="I22" s="2">
        <v>12</v>
      </c>
      <c r="U22" s="5"/>
      <c r="V22" s="5"/>
      <c r="W22" s="5"/>
      <c r="X22" s="5"/>
      <c r="Y22" s="5"/>
    </row>
    <row r="23" spans="1:25" x14ac:dyDescent="0.25">
      <c r="U23" s="5"/>
      <c r="V23" s="5"/>
      <c r="W23" s="5"/>
      <c r="X23" s="5"/>
      <c r="Y23" s="5"/>
    </row>
    <row r="24" spans="1:25" x14ac:dyDescent="0.25">
      <c r="U24" s="5"/>
      <c r="V24" s="5"/>
      <c r="W24" s="5"/>
      <c r="X24" s="5"/>
      <c r="Y24" s="5"/>
    </row>
    <row r="25" spans="1:25" x14ac:dyDescent="0.25">
      <c r="U25" s="5"/>
      <c r="V25" s="5"/>
      <c r="W25" s="5"/>
      <c r="X25" s="5"/>
      <c r="Y25" s="5"/>
    </row>
    <row r="26" spans="1:25" x14ac:dyDescent="0.25">
      <c r="U26" s="5"/>
      <c r="V26" s="5"/>
      <c r="W26" s="5"/>
      <c r="X26" s="5"/>
      <c r="Y26" s="5"/>
    </row>
    <row r="27" spans="1:25" x14ac:dyDescent="0.25">
      <c r="F27" s="3"/>
      <c r="G27" s="3"/>
      <c r="H27" s="3"/>
      <c r="I27" s="3"/>
      <c r="J27" s="5"/>
      <c r="U27" s="5"/>
      <c r="V27" s="5"/>
      <c r="W27" s="5"/>
      <c r="X27" s="5"/>
      <c r="Y27" s="5"/>
    </row>
    <row r="28" spans="1:25" x14ac:dyDescent="0.25">
      <c r="F28" s="3"/>
      <c r="G28" s="3"/>
      <c r="H28" s="3"/>
      <c r="I28" s="3"/>
      <c r="J28" s="5"/>
      <c r="U28" s="5"/>
      <c r="V28" s="5"/>
      <c r="W28" s="5"/>
      <c r="X28" s="5"/>
      <c r="Y28" s="5"/>
    </row>
    <row r="29" spans="1:25" x14ac:dyDescent="0.25">
      <c r="F29" s="3"/>
      <c r="G29" s="3"/>
      <c r="H29" s="3"/>
      <c r="I29" s="3"/>
      <c r="J29" s="5"/>
      <c r="U29" s="5"/>
      <c r="V29" s="5"/>
      <c r="W29" s="5"/>
      <c r="X29" s="5"/>
      <c r="Y29" s="5"/>
    </row>
    <row r="30" spans="1:25" x14ac:dyDescent="0.25">
      <c r="F30" s="3"/>
      <c r="G30" s="3"/>
      <c r="H30" s="3"/>
      <c r="I30" s="3"/>
      <c r="J30" s="5"/>
      <c r="U30" s="5"/>
      <c r="V30" s="5"/>
      <c r="W30" s="5"/>
      <c r="X30" s="5"/>
      <c r="Y30" s="5"/>
    </row>
    <row r="31" spans="1:25" x14ac:dyDescent="0.25">
      <c r="F31" s="3"/>
      <c r="G31" s="3"/>
      <c r="H31" s="3"/>
      <c r="I31" s="3"/>
      <c r="J31" s="5"/>
      <c r="U31" s="5"/>
      <c r="V31" s="5"/>
      <c r="W31" s="5"/>
      <c r="X31" s="5"/>
      <c r="Y31" s="5"/>
    </row>
    <row r="32" spans="1:25" x14ac:dyDescent="0.25">
      <c r="F32" s="3"/>
      <c r="G32" s="3"/>
      <c r="H32" s="3"/>
      <c r="I32" s="3"/>
      <c r="J32" s="5"/>
      <c r="U32" s="5"/>
      <c r="V32" s="5"/>
      <c r="W32" s="5"/>
      <c r="X32" s="5"/>
      <c r="Y32" s="5"/>
    </row>
    <row r="33" spans="6:25" x14ac:dyDescent="0.25">
      <c r="F33" s="3"/>
      <c r="G33" s="3"/>
      <c r="H33" s="3"/>
      <c r="I33" s="3"/>
      <c r="J33" s="5"/>
      <c r="W33" s="5"/>
      <c r="X33" s="5"/>
      <c r="Y33" s="5"/>
    </row>
    <row r="34" spans="6:25" x14ac:dyDescent="0.25">
      <c r="F34" s="3"/>
      <c r="G34" s="3"/>
      <c r="H34" s="3"/>
      <c r="I34" s="3"/>
      <c r="J34" s="5"/>
      <c r="W34" s="5"/>
      <c r="X34" s="5"/>
      <c r="Y34" s="5"/>
    </row>
    <row r="35" spans="6:25" x14ac:dyDescent="0.25">
      <c r="F35" s="3"/>
      <c r="G35" s="3"/>
      <c r="H35" s="3"/>
      <c r="I35" s="3"/>
      <c r="J35" s="5"/>
    </row>
    <row r="36" spans="6:25" x14ac:dyDescent="0.25">
      <c r="F36" s="3"/>
      <c r="G36" s="3"/>
      <c r="H36" s="3"/>
      <c r="I36" s="3"/>
      <c r="J36" s="5"/>
    </row>
    <row r="37" spans="6:25" x14ac:dyDescent="0.25">
      <c r="F37" s="3"/>
      <c r="G37" s="3"/>
      <c r="H37" s="3"/>
      <c r="I37" s="3"/>
      <c r="J37" s="5"/>
    </row>
    <row r="38" spans="6:25" x14ac:dyDescent="0.25">
      <c r="F38" s="3"/>
      <c r="G38" s="3"/>
      <c r="H38" s="3"/>
      <c r="I38" s="3"/>
      <c r="J38" s="5"/>
    </row>
    <row r="39" spans="6:25" x14ac:dyDescent="0.25">
      <c r="F39" s="3"/>
      <c r="G39" s="3"/>
      <c r="H39" s="3"/>
      <c r="I39" s="3"/>
      <c r="J39" s="5"/>
    </row>
    <row r="40" spans="6:25" x14ac:dyDescent="0.25">
      <c r="F40" s="3"/>
      <c r="G40" s="3"/>
      <c r="H40" s="3"/>
      <c r="I40" s="3"/>
      <c r="J40" s="5"/>
    </row>
    <row r="41" spans="6:25" x14ac:dyDescent="0.25">
      <c r="F41" s="3"/>
      <c r="G41" s="3"/>
      <c r="H41" s="3"/>
      <c r="I41" s="3"/>
      <c r="J41" s="5"/>
    </row>
    <row r="42" spans="6:25" x14ac:dyDescent="0.25">
      <c r="F42" s="3"/>
      <c r="G42" s="3"/>
      <c r="H42" s="3"/>
      <c r="I42" s="3"/>
      <c r="J42" s="5"/>
    </row>
    <row r="43" spans="6:25" x14ac:dyDescent="0.25">
      <c r="F43" s="3"/>
      <c r="G43" s="3"/>
      <c r="H43" s="3"/>
      <c r="I43" s="3"/>
      <c r="J43" s="5"/>
    </row>
    <row r="44" spans="6:25" x14ac:dyDescent="0.25">
      <c r="F44" s="3"/>
      <c r="G44" s="3"/>
      <c r="H44" s="3"/>
      <c r="I44" s="3"/>
      <c r="J44" s="5"/>
    </row>
    <row r="45" spans="6:25" x14ac:dyDescent="0.25">
      <c r="F45" s="3"/>
      <c r="G45" s="3"/>
      <c r="H45" s="3"/>
      <c r="I45" s="3"/>
      <c r="J45" s="5"/>
    </row>
    <row r="46" spans="6:25" x14ac:dyDescent="0.25">
      <c r="F46" s="3"/>
      <c r="G46" s="3"/>
      <c r="H46" s="3"/>
      <c r="I46" s="3"/>
      <c r="J46" s="5"/>
    </row>
    <row r="47" spans="6:25" x14ac:dyDescent="0.25">
      <c r="F47" s="3"/>
      <c r="G47" s="3"/>
      <c r="H47" s="3"/>
      <c r="I47" s="3"/>
      <c r="J47" s="5"/>
    </row>
    <row r="48" spans="6:25" x14ac:dyDescent="0.25">
      <c r="F48" s="3"/>
      <c r="G48" s="3"/>
      <c r="H48" s="3"/>
      <c r="I48" s="3"/>
      <c r="J48" s="5"/>
    </row>
    <row r="49" spans="6:10" x14ac:dyDescent="0.25">
      <c r="F49" s="3"/>
      <c r="G49" s="3"/>
      <c r="H49" s="3"/>
      <c r="I49" s="3"/>
      <c r="J49" s="5"/>
    </row>
    <row r="50" spans="6:10" x14ac:dyDescent="0.25">
      <c r="F50" s="3"/>
      <c r="G50" s="3"/>
      <c r="H50" s="3"/>
      <c r="I50" s="3"/>
      <c r="J50" s="5"/>
    </row>
    <row r="51" spans="6:10" x14ac:dyDescent="0.25">
      <c r="F51" s="3"/>
      <c r="G51" s="3"/>
      <c r="H51" s="3"/>
      <c r="I51" s="3"/>
      <c r="J51" s="5"/>
    </row>
    <row r="52" spans="6:10" x14ac:dyDescent="0.25">
      <c r="F52" s="3"/>
      <c r="G52" s="3"/>
      <c r="H52" s="3"/>
      <c r="I52" s="3"/>
      <c r="J52" s="5"/>
    </row>
    <row r="53" spans="6:10" x14ac:dyDescent="0.25">
      <c r="F53" s="3"/>
      <c r="G53" s="3"/>
      <c r="H53" s="3"/>
      <c r="I53" s="3"/>
      <c r="J53" s="5"/>
    </row>
    <row r="54" spans="6:10" x14ac:dyDescent="0.25">
      <c r="F54" s="3"/>
      <c r="G54" s="3"/>
      <c r="H54" s="3"/>
      <c r="I54" s="3"/>
      <c r="J54" s="5"/>
    </row>
  </sheetData>
  <printOptions verticalCentered="1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7</vt:i4>
      </vt:variant>
    </vt:vector>
  </HeadingPairs>
  <TitlesOfParts>
    <vt:vector size="7" baseType="lpstr">
      <vt:lpstr>Riuttala</vt:lpstr>
      <vt:lpstr>Rieponlahti</vt:lpstr>
      <vt:lpstr>Keskusta</vt:lpstr>
      <vt:lpstr>Riuttala iltapv</vt:lpstr>
      <vt:lpstr>Rieponlahti iltapv</vt:lpstr>
      <vt:lpstr>Keskusta iltapv</vt:lpstr>
      <vt:lpstr>Taul1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Windows-käyttäjä</dc:creator>
  <cp:lastModifiedBy>Cederberg Riitta</cp:lastModifiedBy>
  <cp:lastPrinted>2017-08-09T07:09:22Z</cp:lastPrinted>
  <dcterms:created xsi:type="dcterms:W3CDTF">2015-09-08T14:07:13Z</dcterms:created>
  <dcterms:modified xsi:type="dcterms:W3CDTF">2017-08-15T14:01:00Z</dcterms:modified>
</cp:coreProperties>
</file>