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pieterstas/Desktop/improvisatie/"/>
    </mc:Choice>
  </mc:AlternateContent>
  <xr:revisionPtr revIDLastSave="0" documentId="13_ncr:1_{094D3A8C-E44F-3843-9C5D-BF381C0521CC}" xr6:coauthVersionLast="47" xr6:coauthVersionMax="47" xr10:uidLastSave="{00000000-0000-0000-0000-000000000000}"/>
  <workbookProtection workbookAlgorithmName="SHA-512" workbookHashValue="qQWk8HR/dT/FnjT4B6k03kDR3+1Y3aaVfCNrazszcl+wCBuoZRpIg43UPyxfxY53xKGzPMrrpafZvgMG8NA8Vg==" workbookSaltValue="7jj1jOr3WKYBWcOSbmeTkw==" workbookSpinCount="100000" lockStructure="1"/>
  <bookViews>
    <workbookView xWindow="0" yWindow="460" windowWidth="28800" windowHeight="16620" xr2:uid="{DF8AD586-01CF-474C-A538-11EF6D8DF612}"/>
  </bookViews>
  <sheets>
    <sheet name="escape room" sheetId="1" r:id="rId1"/>
    <sheet name="voorbeeld" sheetId="5" r:id="rId2"/>
    <sheet name="antwoorden" sheetId="2" state="hidden" r:id="rId3"/>
    <sheet name="deelnemer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7" i="1"/>
  <c r="A18" i="1"/>
  <c r="A19" i="1"/>
  <c r="A20" i="1"/>
  <c r="A21" i="1"/>
  <c r="A22" i="1"/>
  <c r="A32" i="1"/>
  <c r="A33" i="1"/>
  <c r="A34" i="1"/>
  <c r="A35" i="1"/>
  <c r="A36" i="1"/>
  <c r="D7" i="5"/>
  <c r="A38" i="1"/>
  <c r="A28" i="1"/>
  <c r="A27" i="1"/>
  <c r="A26" i="1"/>
  <c r="A7" i="1"/>
  <c r="A11" i="1"/>
  <c r="A10" i="1"/>
  <c r="A9" i="1"/>
  <c r="A8" i="1"/>
  <c r="A6" i="1"/>
</calcChain>
</file>

<file path=xl/sharedStrings.xml><?xml version="1.0" encoding="utf-8"?>
<sst xmlns="http://schemas.openxmlformats.org/spreadsheetml/2006/main" count="106" uniqueCount="105">
  <si>
    <t>Marguerite</t>
  </si>
  <si>
    <t>black dresses</t>
  </si>
  <si>
    <t>mourning people</t>
  </si>
  <si>
    <t xml:space="preserve">skulls </t>
  </si>
  <si>
    <t>dog</t>
  </si>
  <si>
    <t>lamb</t>
  </si>
  <si>
    <t>snake</t>
  </si>
  <si>
    <t>horse</t>
  </si>
  <si>
    <t>What's a quill?</t>
  </si>
  <si>
    <t>What kind of people produced manuscripts?</t>
  </si>
  <si>
    <t>monks</t>
  </si>
  <si>
    <t>writers</t>
  </si>
  <si>
    <t>composers</t>
  </si>
  <si>
    <t>Why is the Leuven Chansonnier named after the city of Leuven?</t>
  </si>
  <si>
    <t>Because it is discovered there</t>
  </si>
  <si>
    <t>Because it is made there</t>
  </si>
  <si>
    <t>Because it is kept there</t>
  </si>
  <si>
    <t>writing Tool</t>
  </si>
  <si>
    <t>What animal is parchment made from?</t>
  </si>
  <si>
    <t>Missa pro fidelibus defunctis is a requiem or mass for the death. How do you see in the following manuscript  (page 133v)</t>
  </si>
  <si>
    <t>On which page do you see a flying bird dropping his eggs in a frying pan (don't forget to add v when it's a verso side)</t>
  </si>
  <si>
    <t>ROOM 1 - MANUSCRIPTS</t>
  </si>
  <si>
    <t>ROOM 2 - NOTATION</t>
  </si>
  <si>
    <t>Longa, Semibrevis, Brevis, Minima</t>
  </si>
  <si>
    <t>Longa, Brevis, Semibrevis, Minima</t>
  </si>
  <si>
    <t>Brevis, Semibrevis, Longa, Minima</t>
  </si>
  <si>
    <r>
      <t xml:space="preserve">What's the right order? </t>
    </r>
    <r>
      <rPr>
        <i/>
        <sz val="12"/>
        <color theme="1"/>
        <rFont val="Calibri"/>
        <family val="2"/>
        <scheme val="minor"/>
      </rPr>
      <t>Drop down menu</t>
    </r>
  </si>
  <si>
    <t>do</t>
  </si>
  <si>
    <t>mi</t>
  </si>
  <si>
    <t>contratenor</t>
  </si>
  <si>
    <t>What's the name of the sign you see at the end of each staff?</t>
  </si>
  <si>
    <t>How many rest signs do you count in the bass of Plaine d'ennuy?</t>
  </si>
  <si>
    <t>Which voice has the most ligatures (De tous bien plaine - Hayne van Gizheghem)?</t>
  </si>
  <si>
    <t>What's the last note in the bass of following Mille Regretz - Josquin des Prez?</t>
  </si>
  <si>
    <t>What's the penultimate note in the contratenor of following Mille Regretz -Josquin des Prez?</t>
  </si>
  <si>
    <t>talea</t>
  </si>
  <si>
    <t>cursor</t>
  </si>
  <si>
    <t>custos</t>
  </si>
  <si>
    <t>What does the 'ij' mean in following manuscript?</t>
  </si>
  <si>
    <t>I'm joking</t>
  </si>
  <si>
    <t>Repeat text</t>
  </si>
  <si>
    <t>Sing: Amen</t>
  </si>
  <si>
    <t>in junction with other voices</t>
  </si>
  <si>
    <t>ROOM 3 - COMPOSERS/SINGERS</t>
  </si>
  <si>
    <t>Finland</t>
  </si>
  <si>
    <t>Latvia</t>
  </si>
  <si>
    <t>Belgium</t>
  </si>
  <si>
    <t>Spain</t>
  </si>
  <si>
    <t>Italy</t>
  </si>
  <si>
    <t>Ansis</t>
  </si>
  <si>
    <t>Estere</t>
  </si>
  <si>
    <t>Rasa</t>
  </si>
  <si>
    <t>Liene</t>
  </si>
  <si>
    <t>Patricija</t>
  </si>
  <si>
    <t xml:space="preserve">Helmi </t>
  </si>
  <si>
    <t>Ronja</t>
  </si>
  <si>
    <t>Aada</t>
  </si>
  <si>
    <t>Tapio</t>
  </si>
  <si>
    <t>Eliel</t>
  </si>
  <si>
    <t>Eline</t>
  </si>
  <si>
    <t>Kasper</t>
  </si>
  <si>
    <t>Noa</t>
  </si>
  <si>
    <t>Boris</t>
  </si>
  <si>
    <t>Fernando</t>
  </si>
  <si>
    <t>Wannes</t>
  </si>
  <si>
    <t>Marta</t>
  </si>
  <si>
    <t>Carmen</t>
  </si>
  <si>
    <t>Greta</t>
  </si>
  <si>
    <t>Coman</t>
  </si>
  <si>
    <t>Felicia</t>
  </si>
  <si>
    <t>Chiara</t>
  </si>
  <si>
    <t>Gombert</t>
  </si>
  <si>
    <t>Josquin</t>
  </si>
  <si>
    <t>Brumel</t>
  </si>
  <si>
    <t>Ockeghem</t>
  </si>
  <si>
    <t>C4-1</t>
  </si>
  <si>
    <t xml:space="preserve">On the following page you can discover graffiti by singers of the Cappella Sistina at the Vatican. On wall C you can find the name of a singer named DAVID. Which section? </t>
  </si>
  <si>
    <t>In the following square you will find 14 important composers from the Low Countries. In the end the remaining letters will show an important city where lots of composers were trained. </t>
  </si>
  <si>
    <t>cambrai</t>
  </si>
  <si>
    <r>
      <t xml:space="preserve">In the following sentence you will find back five composers from the previous square. Find them and make a new word from the initial letter of each composer (only use the capital letters!!'escape room'!). </t>
    </r>
    <r>
      <rPr>
        <b/>
        <sz val="11"/>
        <color rgb="FF000000"/>
        <rFont val="Helvetica Neue"/>
        <family val="2"/>
      </rPr>
      <t xml:space="preserve">BRO TECH </t>
    </r>
    <r>
      <rPr>
        <b/>
        <i/>
        <sz val="11"/>
        <color rgb="FF000000"/>
        <rFont val="Helvetica Neue"/>
        <family val="2"/>
      </rPr>
      <t>had an</t>
    </r>
    <r>
      <rPr>
        <b/>
        <sz val="11"/>
        <color rgb="FF000000"/>
        <rFont val="Helvetica Neue"/>
        <family val="2"/>
      </rPr>
      <t xml:space="preserve"> UF DAY </t>
    </r>
    <r>
      <rPr>
        <b/>
        <i/>
        <sz val="11"/>
        <color rgb="FF000000"/>
        <rFont val="Helvetica Neue"/>
        <family val="2"/>
      </rPr>
      <t>making a</t>
    </r>
    <r>
      <rPr>
        <b/>
        <sz val="11"/>
        <color rgb="FF000000"/>
        <rFont val="Helvetica Neue"/>
        <family val="2"/>
      </rPr>
      <t xml:space="preserve"> CAGE SONG </t>
    </r>
    <r>
      <rPr>
        <b/>
        <i/>
        <sz val="11"/>
        <color rgb="FF000000"/>
        <rFont val="Helvetica Neue"/>
        <family val="2"/>
      </rPr>
      <t>about black</t>
    </r>
    <r>
      <rPr>
        <b/>
        <sz val="11"/>
        <color rgb="FF000000"/>
        <rFont val="Helvetica Neue"/>
        <family val="2"/>
      </rPr>
      <t xml:space="preserve"> RIGA COAL </t>
    </r>
    <r>
      <rPr>
        <b/>
        <i/>
        <sz val="11"/>
        <color rgb="FF000000"/>
        <rFont val="Helvetica Neue"/>
        <family val="2"/>
      </rPr>
      <t>and the</t>
    </r>
    <r>
      <rPr>
        <b/>
        <sz val="11"/>
        <color rgb="FF000000"/>
        <rFont val="Helvetica Neue"/>
        <family val="2"/>
      </rPr>
      <t xml:space="preserve"> MOON UT.</t>
    </r>
  </si>
  <si>
    <t>ROOM 4 - GEOGRAPHY</t>
  </si>
  <si>
    <t>dogma</t>
  </si>
  <si>
    <t>Belgians are proud about the goal keeper of their national team. You can find his club team in the city where Philippe Rogier was active.</t>
  </si>
  <si>
    <t>Madrid</t>
  </si>
  <si>
    <t>In this romantic city where boats are important to travel around Adriaan Willaert composed double choir pieces.</t>
  </si>
  <si>
    <t>Venice</t>
  </si>
  <si>
    <t>Vienna</t>
  </si>
  <si>
    <t>Not only Rubens was a famous citizen of this town, but also the composer Matthaeus Pipelare. </t>
  </si>
  <si>
    <t>Antwerp</t>
  </si>
  <si>
    <t>Ferrara</t>
  </si>
  <si>
    <t>Rodrigo</t>
  </si>
  <si>
    <t>Ivan</t>
  </si>
  <si>
    <t xml:space="preserve">BRAVI!! You made your way out. </t>
  </si>
  <si>
    <t>What's the most common flower in the Chansonnier of Margret of Austria</t>
  </si>
  <si>
    <t>083v</t>
  </si>
  <si>
    <t>Heinrich Isaac was active in a city where people love to eat Sacher Torte.</t>
  </si>
  <si>
    <t>Josquin des Prez was active in many different cities all of over Europe. He was even active in one city that sounds very familiar with this brand of cars (see link).</t>
  </si>
  <si>
    <t>Loyset Compère</t>
  </si>
  <si>
    <t>example</t>
  </si>
  <si>
    <t>yes</t>
  </si>
  <si>
    <t xml:space="preserve">no </t>
  </si>
  <si>
    <t>maybe</t>
  </si>
  <si>
    <t>DUMMIE ROOM</t>
  </si>
  <si>
    <t>the next question appears!!</t>
  </si>
  <si>
    <t>Iwein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</si>
</sst>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u/>
      <sz val="12"/>
      <color theme="10"/>
      <name val="Calibri"/>
      <family val="2"/>
      <scheme val="minor"/>
    </font>
    <font>
      <sz val="11"/>
      <color rgb="FF000000"/>
      <name val="Helvetica Neue"/>
      <family val="2"/>
    </font>
    <font>
      <i/>
      <sz val="12"/>
      <color theme="1"/>
      <name val="Calibri"/>
      <family val="2"/>
      <scheme val="minor"/>
    </font>
    <font>
      <b/>
      <sz val="12"/>
      <color theme="1"/>
      <name val="Calibri"/>
      <family val="2"/>
      <scheme val="minor"/>
    </font>
    <font>
      <b/>
      <sz val="11"/>
      <color rgb="FF000000"/>
      <name val="Helvetica Neue"/>
      <family val="2"/>
    </font>
    <font>
      <b/>
      <i/>
      <sz val="11"/>
      <color rgb="FF000000"/>
      <name val="Helvetica Neue"/>
      <family val="2"/>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9">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1" fillId="0" borderId="0" xfId="1"/>
    <xf numFmtId="0" fontId="0" fillId="0" borderId="0" xfId="0" applyFill="1"/>
    <xf numFmtId="0" fontId="2" fillId="0" borderId="0" xfId="0" applyFont="1"/>
    <xf numFmtId="0" fontId="0" fillId="0" borderId="1" xfId="0" applyBorder="1"/>
    <xf numFmtId="0" fontId="0" fillId="0" borderId="2" xfId="0" applyBorder="1"/>
    <xf numFmtId="0" fontId="1" fillId="0" borderId="1" xfId="1" applyBorder="1"/>
    <xf numFmtId="0" fontId="0" fillId="0" borderId="3" xfId="0" applyBorder="1"/>
    <xf numFmtId="0" fontId="0" fillId="2" borderId="2" xfId="0" applyFill="1" applyBorder="1" applyProtection="1">
      <protection locked="0"/>
    </xf>
    <xf numFmtId="0" fontId="0" fillId="2" borderId="4" xfId="0" applyFill="1" applyBorder="1" applyProtection="1">
      <protection locked="0"/>
    </xf>
    <xf numFmtId="0" fontId="1" fillId="0" borderId="3" xfId="1" applyBorder="1"/>
    <xf numFmtId="0" fontId="4" fillId="0" borderId="0" xfId="0" applyFont="1"/>
    <xf numFmtId="0" fontId="0" fillId="0" borderId="0" xfId="0" applyAlignment="1">
      <alignment wrapText="1"/>
    </xf>
    <xf numFmtId="0" fontId="1" fillId="0" borderId="1" xfId="1" applyNumberFormat="1" applyFill="1" applyBorder="1" applyAlignment="1">
      <alignment wrapText="1"/>
    </xf>
    <xf numFmtId="0" fontId="1" fillId="0" borderId="1" xfId="1"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5" xfId="0" applyBorder="1"/>
    <xf numFmtId="0" fontId="0" fillId="0" borderId="6" xfId="0" applyBorder="1"/>
    <xf numFmtId="0" fontId="1" fillId="0" borderId="3" xfId="1" applyBorder="1" applyAlignment="1">
      <alignment wrapText="1"/>
    </xf>
    <xf numFmtId="0" fontId="0" fillId="3" borderId="2" xfId="0" applyFill="1" applyBorder="1" applyProtection="1">
      <protection locked="0"/>
    </xf>
    <xf numFmtId="0" fontId="0" fillId="3" borderId="2" xfId="0" applyFill="1" applyBorder="1" applyAlignment="1" applyProtection="1">
      <alignment wrapText="1"/>
      <protection locked="0"/>
    </xf>
    <xf numFmtId="0" fontId="0" fillId="3" borderId="2" xfId="0" applyFill="1" applyBorder="1" applyAlignment="1" applyProtection="1">
      <alignment horizontal="left"/>
      <protection locked="0"/>
    </xf>
    <xf numFmtId="0" fontId="0" fillId="3" borderId="4" xfId="0" applyFill="1" applyBorder="1" applyAlignment="1" applyProtection="1">
      <alignment wrapText="1"/>
      <protection locked="0"/>
    </xf>
    <xf numFmtId="0" fontId="2" fillId="0" borderId="0" xfId="0" applyFont="1" applyAlignment="1">
      <alignment wrapText="1"/>
    </xf>
    <xf numFmtId="0" fontId="4" fillId="0" borderId="7" xfId="0" applyFont="1" applyBorder="1"/>
    <xf numFmtId="0" fontId="0" fillId="0" borderId="8" xfId="0" applyBorder="1"/>
    <xf numFmtId="0" fontId="0" fillId="3" borderId="4" xfId="0" applyFill="1" applyBorder="1"/>
    <xf numFmtId="0" fontId="0" fillId="3" borderId="2" xfId="0" applyFill="1" applyBorder="1" applyAlignment="1">
      <alignment wrapText="1"/>
    </xf>
    <xf numFmtId="0" fontId="0" fillId="3" borderId="4" xfId="0" applyFill="1" applyBorder="1" applyAlignment="1" applyProtection="1">
      <protection locked="0"/>
    </xf>
    <xf numFmtId="0" fontId="0" fillId="3" borderId="2" xfId="0" applyFill="1" applyBorder="1" applyAlignment="1" applyProtection="1">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_1vV3wdXNlvPbbgi7XdqQFEGupdnqHz/view?usp=sharing" TargetMode="External"/><Relationship Id="rId3" Type="http://schemas.openxmlformats.org/officeDocument/2006/relationships/hyperlink" Target="https://bvmm.irht.cnrs.fr/consult/consult.php?mode=vignettes&amp;reproductionId=9970&amp;VUE_ID=-1&amp;panier=false&amp;carouselThere=false&amp;nbVignettes=tout&amp;page=1&amp;angle=0&amp;zoom=&amp;tailleReelle=" TargetMode="External"/><Relationship Id="rId7" Type="http://schemas.openxmlformats.org/officeDocument/2006/relationships/hyperlink" Target="https://drive.google.com/file/d/1C_1vV3wdXNlvPbbgi7XdqQFEGupdnqHz/view" TargetMode="External"/><Relationship Id="rId12" Type="http://schemas.openxmlformats.org/officeDocument/2006/relationships/hyperlink" Target="https://drive.google.com/file/d/1kzYRuSMzbH8w7_G_kRZSn58w_cHvphk8/view?usp=sharing" TargetMode="External"/><Relationship Id="rId2" Type="http://schemas.openxmlformats.org/officeDocument/2006/relationships/hyperlink" Target="https://repository.teneo.libis.be/delivery/DeliveryManagerServlet?dps_pid=IE7950914&amp;" TargetMode="External"/><Relationship Id="rId1" Type="http://schemas.openxmlformats.org/officeDocument/2006/relationships/hyperlink" Target="https://repository.teneo.libis.be/delivery/DeliveryManagerServlet?dps_pid=IE7906245&amp;" TargetMode="External"/><Relationship Id="rId6" Type="http://schemas.openxmlformats.org/officeDocument/2006/relationships/hyperlink" Target="https://www.ferrari.com/de-DE/auto/modellpalette" TargetMode="External"/><Relationship Id="rId11" Type="http://schemas.openxmlformats.org/officeDocument/2006/relationships/hyperlink" Target="https://drive.google.com/file/d/1kzYRuSMzbH8w7_G_kRZSn58w_cHvphk8/view" TargetMode="External"/><Relationship Id="rId5" Type="http://schemas.openxmlformats.org/officeDocument/2006/relationships/hyperlink" Target="https://woordzoekerfabriek.nl/oplossen/OfwvlkI3iRd4rPc04nv75BhgumtzOcBI.html" TargetMode="External"/><Relationship Id="rId10" Type="http://schemas.openxmlformats.org/officeDocument/2006/relationships/hyperlink" Target="https://drive.google.com/file/d/1xI4Frmd1jxKdTODRwZv2YF63EevFAp72/view?usp=sharing" TargetMode="External"/><Relationship Id="rId4" Type="http://schemas.openxmlformats.org/officeDocument/2006/relationships/hyperlink" Target="https://en.cantoria-mainz.de/graffiti-edition/Start.html" TargetMode="External"/><Relationship Id="rId9" Type="http://schemas.openxmlformats.org/officeDocument/2006/relationships/hyperlink" Target="https://drive.google.com/file/d/18O-ksn79Gwr81yPROitTUwMY1uMgUvGf/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eda.net/projects/alchemia/study-pack-by-belgium/planning-preparation-franco-flemish-poly"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en.cantoria-mainz.de/graffiti-edition/Start.html" TargetMode="External"/><Relationship Id="rId1" Type="http://schemas.openxmlformats.org/officeDocument/2006/relationships/hyperlink" Target="https://bvmm.irht.cnrs.fr/consult/consult.php?mode=vignettes&amp;reproductionId=9970&amp;VUE_ID=-1&amp;panier=false&amp;carouselThere=false&amp;nbVignettes=tout&amp;page=1&amp;angle=0&amp;zoom=&amp;tailleReel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949E-4D2C-6047-A136-C1915072B6F2}">
  <dimension ref="A2:B38"/>
  <sheetViews>
    <sheetView tabSelected="1" zoomScale="150" zoomScaleNormal="150" workbookViewId="0">
      <selection activeCell="C28" sqref="C28"/>
    </sheetView>
  </sheetViews>
  <sheetFormatPr baseColWidth="10" defaultRowHeight="16" x14ac:dyDescent="0.2"/>
  <cols>
    <col min="1" max="1" width="71.33203125" customWidth="1"/>
    <col min="2" max="2" width="30.6640625" customWidth="1"/>
  </cols>
  <sheetData>
    <row r="2" spans="1:2" ht="17" thickBot="1" x14ac:dyDescent="0.25"/>
    <row r="3" spans="1:2" ht="18" thickTop="1" thickBot="1" x14ac:dyDescent="0.25">
      <c r="A3" s="17" t="s">
        <v>21</v>
      </c>
      <c r="B3" s="18"/>
    </row>
    <row r="4" spans="1:2" ht="17" thickTop="1" x14ac:dyDescent="0.2">
      <c r="A4" s="4"/>
      <c r="B4" s="5"/>
    </row>
    <row r="5" spans="1:2" x14ac:dyDescent="0.2">
      <c r="A5" s="6" t="s">
        <v>93</v>
      </c>
      <c r="B5" s="8"/>
    </row>
    <row r="6" spans="1:2" ht="34" x14ac:dyDescent="0.2">
      <c r="A6" s="13" t="str">
        <f>IF('escape room'!B5=antwoorden!A5,antwoorden!A7,"")</f>
        <v/>
      </c>
      <c r="B6" s="8"/>
    </row>
    <row r="7" spans="1:2" ht="34" x14ac:dyDescent="0.2">
      <c r="A7" s="14" t="str">
        <f>IF(B6=antwoorden!A10,antwoorden!A13,"")</f>
        <v/>
      </c>
      <c r="B7" s="8"/>
    </row>
    <row r="8" spans="1:2" x14ac:dyDescent="0.2">
      <c r="A8" s="4" t="str">
        <f>IF('escape room'!B7=antwoorden!A14,antwoorden!A15,"")</f>
        <v/>
      </c>
      <c r="B8" s="8"/>
    </row>
    <row r="9" spans="1:2" x14ac:dyDescent="0.2">
      <c r="A9" s="4" t="str">
        <f>IF(B8=antwoorden!A17,antwoorden!A21,"")</f>
        <v/>
      </c>
      <c r="B9" s="8"/>
    </row>
    <row r="10" spans="1:2" x14ac:dyDescent="0.2">
      <c r="A10" s="4" t="str">
        <f>IF('escape room'!B9=antwoorden!A22,antwoorden!A23,"")</f>
        <v/>
      </c>
      <c r="B10" s="8"/>
    </row>
    <row r="11" spans="1:2" ht="17" thickBot="1" x14ac:dyDescent="0.25">
      <c r="A11" s="7" t="str">
        <f>IF('escape room'!B10=antwoorden!A24,antwoorden!A27,"")</f>
        <v/>
      </c>
      <c r="B11" s="9"/>
    </row>
    <row r="12" spans="1:2" ht="17" thickTop="1" x14ac:dyDescent="0.2"/>
    <row r="14" spans="1:2" ht="17" thickBot="1" x14ac:dyDescent="0.25"/>
    <row r="15" spans="1:2" ht="18" thickTop="1" thickBot="1" x14ac:dyDescent="0.25">
      <c r="A15" s="17" t="s">
        <v>22</v>
      </c>
      <c r="B15" s="18"/>
    </row>
    <row r="16" spans="1:2" ht="17" thickTop="1" x14ac:dyDescent="0.2">
      <c r="A16" s="4" t="str">
        <f>IF(B11=antwoorden!A30,antwoorden!A32,"")</f>
        <v/>
      </c>
      <c r="B16" s="20"/>
    </row>
    <row r="17" spans="1:2" s="12" customFormat="1" ht="34" x14ac:dyDescent="0.2">
      <c r="A17" s="14" t="str">
        <f>IF(B16=antwoorden!A35,antwoorden!A37,"")</f>
        <v/>
      </c>
      <c r="B17" s="21"/>
    </row>
    <row r="18" spans="1:2" x14ac:dyDescent="0.2">
      <c r="A18" s="6" t="str">
        <f>IF(B17=antwoorden!A38,antwoorden!A39,"")</f>
        <v/>
      </c>
      <c r="B18" s="20"/>
    </row>
    <row r="19" spans="1:2" x14ac:dyDescent="0.2">
      <c r="A19" s="6" t="str">
        <f>IF(B18=antwoorden!A40,antwoorden!A41,"")</f>
        <v/>
      </c>
      <c r="B19" s="20"/>
    </row>
    <row r="20" spans="1:2" x14ac:dyDescent="0.2">
      <c r="A20" s="6" t="str">
        <f>IF(B19=antwoorden!A42,antwoorden!A43,"")</f>
        <v/>
      </c>
      <c r="B20" s="22"/>
    </row>
    <row r="21" spans="1:2" x14ac:dyDescent="0.2">
      <c r="A21" s="6" t="str">
        <f>IF(B20=antwoorden!A44,antwoorden!A45,"")</f>
        <v/>
      </c>
      <c r="B21" s="20"/>
    </row>
    <row r="22" spans="1:2" ht="17" thickBot="1" x14ac:dyDescent="0.25">
      <c r="A22" s="10" t="str">
        <f>IF('escape room'!B21=antwoorden!A49,antwoorden!A50,"")</f>
        <v/>
      </c>
      <c r="B22" s="23"/>
    </row>
    <row r="23" spans="1:2" ht="17" thickTop="1" x14ac:dyDescent="0.2"/>
    <row r="24" spans="1:2" ht="17" thickBot="1" x14ac:dyDescent="0.25"/>
    <row r="25" spans="1:2" ht="18" thickTop="1" thickBot="1" x14ac:dyDescent="0.25">
      <c r="A25" s="17" t="s">
        <v>43</v>
      </c>
      <c r="B25" s="18"/>
    </row>
    <row r="26" spans="1:2" ht="18" thickTop="1" x14ac:dyDescent="0.2">
      <c r="A26" s="14" t="str">
        <f>IF(B22=antwoorden!A53,antwoorden!A58,"")</f>
        <v/>
      </c>
      <c r="B26" s="20"/>
    </row>
    <row r="27" spans="1:2" ht="17" x14ac:dyDescent="0.2">
      <c r="A27" s="14" t="str">
        <f>IF(B26=antwoorden!A59,antwoorden!A60,"")</f>
        <v/>
      </c>
      <c r="B27" s="21"/>
    </row>
    <row r="28" spans="1:2" s="12" customFormat="1" ht="18" thickBot="1" x14ac:dyDescent="0.25">
      <c r="A28" s="15" t="str">
        <f>IF(B27=antwoorden!A61,antwoorden!A62,"")</f>
        <v/>
      </c>
      <c r="B28" s="29"/>
    </row>
    <row r="29" spans="1:2" ht="17" thickTop="1" x14ac:dyDescent="0.2"/>
    <row r="30" spans="1:2" ht="17" thickBot="1" x14ac:dyDescent="0.25"/>
    <row r="31" spans="1:2" ht="18" thickTop="1" thickBot="1" x14ac:dyDescent="0.25">
      <c r="A31" s="17" t="s">
        <v>80</v>
      </c>
      <c r="B31" s="18"/>
    </row>
    <row r="32" spans="1:2" ht="18" thickTop="1" x14ac:dyDescent="0.2">
      <c r="A32" s="16" t="str">
        <f>IF(B28=antwoorden!A63,antwoorden!A65,"")</f>
        <v/>
      </c>
      <c r="B32" s="21"/>
    </row>
    <row r="33" spans="1:2" ht="17" x14ac:dyDescent="0.2">
      <c r="A33" s="16" t="str">
        <f>IF(B32=antwoorden!A66,antwoorden!A67,"")</f>
        <v/>
      </c>
      <c r="B33" s="30"/>
    </row>
    <row r="34" spans="1:2" x14ac:dyDescent="0.2">
      <c r="A34" s="4" t="str">
        <f>IF(B33=antwoorden!A68,antwoorden!A69,"")</f>
        <v/>
      </c>
      <c r="B34" s="20"/>
    </row>
    <row r="35" spans="1:2" ht="17" x14ac:dyDescent="0.2">
      <c r="A35" s="16" t="str">
        <f>IF(B34=antwoorden!A70,antwoorden!A71,"")</f>
        <v/>
      </c>
      <c r="B35" s="21"/>
    </row>
    <row r="36" spans="1:2" ht="18" thickBot="1" x14ac:dyDescent="0.25">
      <c r="A36" s="19" t="str">
        <f>IF(B35=antwoorden!A72,antwoorden!A73,"")</f>
        <v/>
      </c>
      <c r="B36" s="23"/>
    </row>
    <row r="37" spans="1:2" ht="17" thickTop="1" x14ac:dyDescent="0.2"/>
    <row r="38" spans="1:2" x14ac:dyDescent="0.2">
      <c r="A38" t="str">
        <f>IF(B36=antwoorden!A74,antwoorden!A76,"")</f>
        <v/>
      </c>
    </row>
  </sheetData>
  <sheetProtection algorithmName="SHA-512" hashValue="NkhZH7d9Y2DPfu4YIHXM5VCI1t39TOSYTJxdVNEE0f2kNBm93GdvcYxvnjjbOm8zc8vFZpOXTcvgirgR7Qewhw==" saltValue="kBCM609QAf9wY0Vs+1C74g==" spinCount="100000" sheet="1" objects="1" scenarios="1"/>
  <hyperlinks>
    <hyperlink ref="A5" r:id="rId1" display="what's the most common flower in the Chansonnier of Margret of Austria" xr:uid="{7F6E59E2-6278-3244-BD97-D7E467B223D7}"/>
    <hyperlink ref="A6" r:id="rId2" display="https://repository.teneo.libis.be/delivery/DeliveryManagerServlet?dps_pid=IE7950914&amp;" xr:uid="{483950B1-61BB-8C4E-A835-8A3D65AB3D52}"/>
    <hyperlink ref="A7" r:id="rId3" display="https://bvmm.irht.cnrs.fr/consult/consult.php?mode=vignettes&amp;reproductionId=9970&amp;VUE_ID=-1&amp;panier=false&amp;carouselThere=false&amp;nbVignettes=tout&amp;page=1&amp;angle=0&amp;zoom=&amp;tailleReelle=" xr:uid="{6B3807B8-9AC4-5545-B0F1-C5DBD5F93E42}"/>
    <hyperlink ref="A26" r:id="rId4" display="https://en.cantoria-mainz.de/graffiti-edition/Start.html" xr:uid="{DBA8A4AC-17E1-064E-9A1E-C6FB166B5B20}"/>
    <hyperlink ref="A27" r:id="rId5" display="https://woordzoekerfabriek.nl/oplossen/OfwvlkI3iRd4rPc04nv75BhgumtzOcBI.html" xr:uid="{04D6D6D4-2A3B-B64F-A181-4EF3CE592399}"/>
    <hyperlink ref="A36" r:id="rId6" display="https://www.ferrari.com/de-DE/auto/modellpalette" xr:uid="{80EE72DA-752F-C34D-B9DE-A0803750041D}"/>
    <hyperlink ref="A22" r:id="rId7" display="https://drive.google.com/file/d/1C_1vV3wdXNlvPbbgi7XdqQFEGupdnqHz/view" xr:uid="{73498CE5-CE89-744C-B118-394191A8694F}"/>
    <hyperlink ref="A21" r:id="rId8" display="https://drive.google.com/file/d/1C_1vV3wdXNlvPbbgi7XdqQFEGupdnqHz/view?usp=sharing" xr:uid="{AE9D517E-F7BC-BA40-ABDE-B5FB145E5643}"/>
    <hyperlink ref="A20" r:id="rId9" display="https://drive.google.com/file/d/18O-ksn79Gwr81yPROitTUwMY1uMgUvGf/view?usp=sharing" xr:uid="{B42C33B2-CCC5-BF48-959B-46E8A9A43530}"/>
    <hyperlink ref="A19" r:id="rId10" display="https://drive.google.com/file/d/1xI4Frmd1jxKdTODRwZv2YF63EevFAp72/view?usp=sharing" xr:uid="{E40F7A4E-0CEE-EF4C-8B24-DA9BCA019434}"/>
    <hyperlink ref="A18" r:id="rId11" display="https://drive.google.com/file/d/1kzYRuSMzbH8w7_G_kRZSn58w_cHvphk8/view" xr:uid="{55134F30-583C-9740-BAAD-3BED4A1278B2}"/>
    <hyperlink ref="A17" r:id="rId12" display="What's the penultimate note in the contratenor of following Mille Regretz -Josquin des Prez" xr:uid="{505DB60A-329B-AF41-8928-A5ED0227DE67}"/>
  </hyperlink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7">
        <x14:dataValidation type="list" allowBlank="1" showInputMessage="1" showErrorMessage="1" xr:uid="{8A5F387A-7514-8F44-ADBD-F67F9B2CCB58}">
          <x14:formula1>
            <xm:f>antwoorden!$A$8:$A$11</xm:f>
          </x14:formula1>
          <xm:sqref>B6</xm:sqref>
        </x14:dataValidation>
        <x14:dataValidation type="list" showInputMessage="1" showErrorMessage="1" xr:uid="{921E6925-2207-374E-BFA3-1894C267BAD0}">
          <x14:formula1>
            <xm:f>antwoorden!$A$16:$A$20</xm:f>
          </x14:formula1>
          <xm:sqref>B8</xm:sqref>
        </x14:dataValidation>
        <x14:dataValidation type="list" allowBlank="1" showInputMessage="1" showErrorMessage="1" xr:uid="{1DAF40B2-2704-734B-8B4B-FD267133B7F3}">
          <x14:formula1>
            <xm:f>antwoorden!$A$24:$A$26</xm:f>
          </x14:formula1>
          <xm:sqref>B10</xm:sqref>
        </x14:dataValidation>
        <x14:dataValidation type="list" allowBlank="1" showInputMessage="1" showErrorMessage="1" xr:uid="{5FC6D18A-69D8-4F4B-9666-D510243B6C2F}">
          <x14:formula1>
            <xm:f>antwoorden!$A$28:$A$31</xm:f>
          </x14:formula1>
          <xm:sqref>B11</xm:sqref>
        </x14:dataValidation>
        <x14:dataValidation type="list" allowBlank="1" showInputMessage="1" showErrorMessage="1" xr:uid="{EC0107C8-6909-054D-89FB-DDB02C300A1F}">
          <x14:formula1>
            <xm:f>antwoorden!$A$33:$A$36</xm:f>
          </x14:formula1>
          <xm:sqref>B16</xm:sqref>
        </x14:dataValidation>
        <x14:dataValidation type="list" allowBlank="1" showInputMessage="1" showErrorMessage="1" xr:uid="{8095A1C2-E734-0B48-8344-12520E49DA55}">
          <x14:formula1>
            <xm:f>antwoorden!$A$46:$A$49</xm:f>
          </x14:formula1>
          <xm:sqref>B21</xm:sqref>
        </x14:dataValidation>
        <x14:dataValidation type="list" allowBlank="1" showInputMessage="1" showErrorMessage="1" xr:uid="{C8FA953D-5BE1-3F44-B341-9B0CF19F9CB1}">
          <x14:formula1>
            <xm:f>antwoorden!$A$51:$A$55</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D14-450B-FB41-A78C-D86E4BC4E582}">
  <dimension ref="D3:AG9"/>
  <sheetViews>
    <sheetView zoomScale="171" zoomScaleNormal="171" workbookViewId="0">
      <selection activeCell="G8" sqref="G8"/>
    </sheetView>
  </sheetViews>
  <sheetFormatPr baseColWidth="10" defaultRowHeight="16" x14ac:dyDescent="0.2"/>
  <cols>
    <col min="4" max="4" width="27.5" customWidth="1"/>
  </cols>
  <sheetData>
    <row r="3" spans="4:33" ht="17" thickBot="1" x14ac:dyDescent="0.25"/>
    <row r="4" spans="4:33" ht="17" thickTop="1" x14ac:dyDescent="0.2">
      <c r="D4" s="25" t="s">
        <v>102</v>
      </c>
      <c r="E4" s="26"/>
    </row>
    <row r="5" spans="4:33" x14ac:dyDescent="0.2">
      <c r="D5" s="4"/>
      <c r="E5" s="5"/>
      <c r="AG5" t="s">
        <v>99</v>
      </c>
    </row>
    <row r="6" spans="4:33" ht="17" x14ac:dyDescent="0.2">
      <c r="D6" s="4" t="s">
        <v>98</v>
      </c>
      <c r="E6" s="28" t="s">
        <v>101</v>
      </c>
      <c r="AG6" t="s">
        <v>100</v>
      </c>
    </row>
    <row r="7" spans="4:33" ht="18" thickBot="1" x14ac:dyDescent="0.25">
      <c r="D7" s="19" t="str">
        <f>IF(E6=AG7,AG9,"")</f>
        <v>the next question appears!!</v>
      </c>
      <c r="E7" s="27"/>
      <c r="AG7" t="s">
        <v>101</v>
      </c>
    </row>
    <row r="8" spans="4:33" ht="17" thickTop="1" x14ac:dyDescent="0.2"/>
    <row r="9" spans="4:33" x14ac:dyDescent="0.2">
      <c r="AG9" t="s">
        <v>103</v>
      </c>
    </row>
  </sheetData>
  <dataValidations count="1">
    <dataValidation type="list" allowBlank="1" showInputMessage="1" showErrorMessage="1" sqref="E6" xr:uid="{C4DA9BED-ED71-754E-B0DE-CBD0F7F03945}">
      <formula1>$AG$5:$AG$8</formula1>
    </dataValidation>
  </dataValidations>
  <hyperlinks>
    <hyperlink ref="D7" r:id="rId1" display="https://peda.net/projects/alchemia/study-pack-by-belgium/planning-preparation-franco-flemish-poly" xr:uid="{9FC53F94-16BA-9F40-A5FD-226ECEA13B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2FBE-6E97-EB41-8BFF-3D5CAB5045BC}">
  <dimension ref="A5:A76"/>
  <sheetViews>
    <sheetView topLeftCell="A24" zoomScale="186" zoomScaleNormal="186" workbookViewId="0">
      <selection activeCell="A74" sqref="A74"/>
    </sheetView>
  </sheetViews>
  <sheetFormatPr baseColWidth="10" defaultRowHeight="16" x14ac:dyDescent="0.2"/>
  <cols>
    <col min="1" max="1" width="88.1640625" customWidth="1"/>
  </cols>
  <sheetData>
    <row r="5" spans="1:1" x14ac:dyDescent="0.2">
      <c r="A5" t="s">
        <v>0</v>
      </c>
    </row>
    <row r="7" spans="1:1" x14ac:dyDescent="0.2">
      <c r="A7" s="2" t="s">
        <v>19</v>
      </c>
    </row>
    <row r="9" spans="1:1" x14ac:dyDescent="0.2">
      <c r="A9" t="s">
        <v>1</v>
      </c>
    </row>
    <row r="10" spans="1:1" x14ac:dyDescent="0.2">
      <c r="A10" t="s">
        <v>3</v>
      </c>
    </row>
    <row r="11" spans="1:1" x14ac:dyDescent="0.2">
      <c r="A11" t="s">
        <v>2</v>
      </c>
    </row>
    <row r="13" spans="1:1" x14ac:dyDescent="0.2">
      <c r="A13" s="1" t="s">
        <v>20</v>
      </c>
    </row>
    <row r="14" spans="1:1" x14ac:dyDescent="0.2">
      <c r="A14" t="s">
        <v>94</v>
      </c>
    </row>
    <row r="15" spans="1:1" x14ac:dyDescent="0.2">
      <c r="A15" s="3" t="s">
        <v>18</v>
      </c>
    </row>
    <row r="16" spans="1:1" x14ac:dyDescent="0.2">
      <c r="A16" t="s">
        <v>4</v>
      </c>
    </row>
    <row r="17" spans="1:1" x14ac:dyDescent="0.2">
      <c r="A17" t="s">
        <v>5</v>
      </c>
    </row>
    <row r="18" spans="1:1" x14ac:dyDescent="0.2">
      <c r="A18" t="s">
        <v>6</v>
      </c>
    </row>
    <row r="19" spans="1:1" x14ac:dyDescent="0.2">
      <c r="A19" t="s">
        <v>7</v>
      </c>
    </row>
    <row r="21" spans="1:1" x14ac:dyDescent="0.2">
      <c r="A21" t="s">
        <v>8</v>
      </c>
    </row>
    <row r="22" spans="1:1" x14ac:dyDescent="0.2">
      <c r="A22" t="s">
        <v>17</v>
      </c>
    </row>
    <row r="23" spans="1:1" x14ac:dyDescent="0.2">
      <c r="A23" s="3" t="s">
        <v>9</v>
      </c>
    </row>
    <row r="24" spans="1:1" x14ac:dyDescent="0.2">
      <c r="A24" t="s">
        <v>10</v>
      </c>
    </row>
    <row r="25" spans="1:1" x14ac:dyDescent="0.2">
      <c r="A25" t="s">
        <v>11</v>
      </c>
    </row>
    <row r="26" spans="1:1" x14ac:dyDescent="0.2">
      <c r="A26" t="s">
        <v>12</v>
      </c>
    </row>
    <row r="27" spans="1:1" x14ac:dyDescent="0.2">
      <c r="A27" t="s">
        <v>13</v>
      </c>
    </row>
    <row r="28" spans="1:1" x14ac:dyDescent="0.2">
      <c r="A28" t="s">
        <v>14</v>
      </c>
    </row>
    <row r="29" spans="1:1" x14ac:dyDescent="0.2">
      <c r="A29" t="s">
        <v>15</v>
      </c>
    </row>
    <row r="30" spans="1:1" x14ac:dyDescent="0.2">
      <c r="A30" t="s">
        <v>16</v>
      </c>
    </row>
    <row r="32" spans="1:1" x14ac:dyDescent="0.2">
      <c r="A32" t="s">
        <v>26</v>
      </c>
    </row>
    <row r="33" spans="1:1" x14ac:dyDescent="0.2">
      <c r="A33" t="s">
        <v>25</v>
      </c>
    </row>
    <row r="34" spans="1:1" x14ac:dyDescent="0.2">
      <c r="A34" t="s">
        <v>23</v>
      </c>
    </row>
    <row r="35" spans="1:1" x14ac:dyDescent="0.2">
      <c r="A35" t="s">
        <v>24</v>
      </c>
    </row>
    <row r="37" spans="1:1" x14ac:dyDescent="0.2">
      <c r="A37" t="s">
        <v>34</v>
      </c>
    </row>
    <row r="38" spans="1:1" x14ac:dyDescent="0.2">
      <c r="A38" t="s">
        <v>27</v>
      </c>
    </row>
    <row r="39" spans="1:1" x14ac:dyDescent="0.2">
      <c r="A39" t="s">
        <v>33</v>
      </c>
    </row>
    <row r="40" spans="1:1" x14ac:dyDescent="0.2">
      <c r="A40" t="s">
        <v>28</v>
      </c>
    </row>
    <row r="41" spans="1:1" x14ac:dyDescent="0.2">
      <c r="A41" t="s">
        <v>32</v>
      </c>
    </row>
    <row r="42" spans="1:1" x14ac:dyDescent="0.2">
      <c r="A42" t="s">
        <v>29</v>
      </c>
    </row>
    <row r="43" spans="1:1" x14ac:dyDescent="0.2">
      <c r="A43" t="s">
        <v>31</v>
      </c>
    </row>
    <row r="44" spans="1:1" x14ac:dyDescent="0.2">
      <c r="A44">
        <v>7</v>
      </c>
    </row>
    <row r="45" spans="1:1" x14ac:dyDescent="0.2">
      <c r="A45" t="s">
        <v>30</v>
      </c>
    </row>
    <row r="47" spans="1:1" x14ac:dyDescent="0.2">
      <c r="A47" t="s">
        <v>35</v>
      </c>
    </row>
    <row r="48" spans="1:1" x14ac:dyDescent="0.2">
      <c r="A48" t="s">
        <v>36</v>
      </c>
    </row>
    <row r="49" spans="1:1" x14ac:dyDescent="0.2">
      <c r="A49" t="s">
        <v>37</v>
      </c>
    </row>
    <row r="50" spans="1:1" x14ac:dyDescent="0.2">
      <c r="A50" t="s">
        <v>38</v>
      </c>
    </row>
    <row r="52" spans="1:1" x14ac:dyDescent="0.2">
      <c r="A52" t="s">
        <v>39</v>
      </c>
    </row>
    <row r="53" spans="1:1" x14ac:dyDescent="0.2">
      <c r="A53" t="s">
        <v>40</v>
      </c>
    </row>
    <row r="54" spans="1:1" x14ac:dyDescent="0.2">
      <c r="A54" t="s">
        <v>41</v>
      </c>
    </row>
    <row r="55" spans="1:1" x14ac:dyDescent="0.2">
      <c r="A55" t="s">
        <v>42</v>
      </c>
    </row>
    <row r="58" spans="1:1" x14ac:dyDescent="0.2">
      <c r="A58" s="1" t="s">
        <v>76</v>
      </c>
    </row>
    <row r="59" spans="1:1" x14ac:dyDescent="0.2">
      <c r="A59" t="s">
        <v>75</v>
      </c>
    </row>
    <row r="60" spans="1:1" ht="31" x14ac:dyDescent="0.2">
      <c r="A60" s="24" t="s">
        <v>77</v>
      </c>
    </row>
    <row r="61" spans="1:1" x14ac:dyDescent="0.2">
      <c r="A61" t="s">
        <v>78</v>
      </c>
    </row>
    <row r="62" spans="1:1" ht="46" x14ac:dyDescent="0.2">
      <c r="A62" s="24" t="s">
        <v>79</v>
      </c>
    </row>
    <row r="63" spans="1:1" x14ac:dyDescent="0.2">
      <c r="A63" t="s">
        <v>81</v>
      </c>
    </row>
    <row r="65" spans="1:1" ht="31" x14ac:dyDescent="0.2">
      <c r="A65" s="24" t="s">
        <v>82</v>
      </c>
    </row>
    <row r="66" spans="1:1" x14ac:dyDescent="0.2">
      <c r="A66" t="s">
        <v>83</v>
      </c>
    </row>
    <row r="67" spans="1:1" ht="31" x14ac:dyDescent="0.2">
      <c r="A67" s="24" t="s">
        <v>84</v>
      </c>
    </row>
    <row r="68" spans="1:1" x14ac:dyDescent="0.2">
      <c r="A68" t="s">
        <v>85</v>
      </c>
    </row>
    <row r="69" spans="1:1" x14ac:dyDescent="0.2">
      <c r="A69" s="3" t="s">
        <v>95</v>
      </c>
    </row>
    <row r="70" spans="1:1" x14ac:dyDescent="0.2">
      <c r="A70" t="s">
        <v>86</v>
      </c>
    </row>
    <row r="71" spans="1:1" x14ac:dyDescent="0.2">
      <c r="A71" s="3" t="s">
        <v>87</v>
      </c>
    </row>
    <row r="72" spans="1:1" x14ac:dyDescent="0.2">
      <c r="A72" t="s">
        <v>88</v>
      </c>
    </row>
    <row r="73" spans="1:1" ht="31" x14ac:dyDescent="0.2">
      <c r="A73" s="24" t="s">
        <v>96</v>
      </c>
    </row>
    <row r="74" spans="1:1" x14ac:dyDescent="0.2">
      <c r="A74" t="s">
        <v>89</v>
      </c>
    </row>
    <row r="76" spans="1:1" x14ac:dyDescent="0.2">
      <c r="A76" t="s">
        <v>92</v>
      </c>
    </row>
  </sheetData>
  <hyperlinks>
    <hyperlink ref="A13" r:id="rId1" display="https://bvmm.irht.cnrs.fr/consult/consult.php?mode=vignettes&amp;reproductionId=9970&amp;VUE_ID=-1&amp;panier=false&amp;carouselThere=false&amp;nbVignettes=tout&amp;page=1&amp;angle=0&amp;zoom=&amp;tailleReelle=" xr:uid="{9E36767B-D793-0143-98D9-8DAD78108778}"/>
    <hyperlink ref="A58" r:id="rId2" display="https://en.cantoria-mainz.de/graffiti-edition/Start.html" xr:uid="{647BB3A7-12FC-FC4A-9157-E2087631C4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0E51-3E32-B049-B5CC-2A4C5C816904}">
  <dimension ref="A4:F9"/>
  <sheetViews>
    <sheetView zoomScale="183" zoomScaleNormal="183" workbookViewId="0">
      <selection activeCell="A4" sqref="A4:F9"/>
    </sheetView>
  </sheetViews>
  <sheetFormatPr baseColWidth="10" defaultRowHeight="16" x14ac:dyDescent="0.2"/>
  <cols>
    <col min="1" max="1" width="14.6640625" customWidth="1"/>
  </cols>
  <sheetData>
    <row r="4" spans="1:6" x14ac:dyDescent="0.2">
      <c r="B4" s="11" t="s">
        <v>44</v>
      </c>
      <c r="C4" s="11" t="s">
        <v>45</v>
      </c>
      <c r="D4" s="11" t="s">
        <v>46</v>
      </c>
      <c r="E4" s="11" t="s">
        <v>47</v>
      </c>
      <c r="F4" s="11" t="s">
        <v>48</v>
      </c>
    </row>
    <row r="5" spans="1:6" x14ac:dyDescent="0.2">
      <c r="A5" s="11" t="s">
        <v>71</v>
      </c>
      <c r="B5" t="s">
        <v>54</v>
      </c>
      <c r="C5" t="s">
        <v>49</v>
      </c>
      <c r="D5" t="s">
        <v>59</v>
      </c>
      <c r="E5" t="s">
        <v>63</v>
      </c>
      <c r="F5" t="s">
        <v>67</v>
      </c>
    </row>
    <row r="6" spans="1:6" x14ac:dyDescent="0.2">
      <c r="A6" s="11" t="s">
        <v>72</v>
      </c>
      <c r="B6" t="s">
        <v>55</v>
      </c>
      <c r="C6" t="s">
        <v>50</v>
      </c>
      <c r="D6" t="s">
        <v>60</v>
      </c>
      <c r="E6" t="s">
        <v>65</v>
      </c>
      <c r="F6" t="s">
        <v>68</v>
      </c>
    </row>
    <row r="7" spans="1:6" x14ac:dyDescent="0.2">
      <c r="A7" s="11" t="s">
        <v>73</v>
      </c>
      <c r="B7" t="s">
        <v>56</v>
      </c>
      <c r="C7" t="s">
        <v>51</v>
      </c>
      <c r="D7" t="s">
        <v>61</v>
      </c>
      <c r="E7" t="s">
        <v>66</v>
      </c>
      <c r="F7" t="s">
        <v>69</v>
      </c>
    </row>
    <row r="8" spans="1:6" x14ac:dyDescent="0.2">
      <c r="A8" s="11" t="s">
        <v>97</v>
      </c>
      <c r="B8" t="s">
        <v>57</v>
      </c>
      <c r="C8" t="s">
        <v>52</v>
      </c>
      <c r="D8" t="s">
        <v>62</v>
      </c>
      <c r="E8" t="s">
        <v>90</v>
      </c>
      <c r="F8" t="s">
        <v>70</v>
      </c>
    </row>
    <row r="9" spans="1:6" x14ac:dyDescent="0.2">
      <c r="A9" s="11" t="s">
        <v>74</v>
      </c>
      <c r="B9" t="s">
        <v>58</v>
      </c>
      <c r="C9" t="s">
        <v>53</v>
      </c>
      <c r="D9" t="s">
        <v>64</v>
      </c>
      <c r="E9" t="s">
        <v>91</v>
      </c>
      <c r="F9"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escape room</vt:lpstr>
      <vt:lpstr>voorbeeld</vt:lpstr>
      <vt:lpstr>antwoorden</vt:lpstr>
      <vt:lpstr>deelnemers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2022-02-16T21:05:25Z</dcterms:created>
  <dcterms:modified xsi:type="dcterms:W3CDTF">2022-02-18T20:52:03Z</dcterms:modified>
</cp:coreProperties>
</file>