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vl-my.sharepoint.com/personal/katja_vanhatalo_evl_fi/Documents/Työpöytä/kasvatus ja johtamiskoulutus/"/>
    </mc:Choice>
  </mc:AlternateContent>
  <xr:revisionPtr revIDLastSave="23" documentId="8_{403D151B-2265-451B-8949-300A90A32BE6}" xr6:coauthVersionLast="47" xr6:coauthVersionMax="47" xr10:uidLastSave="{719F3926-B808-443F-8115-E660E4FD65A7}"/>
  <bookViews>
    <workbookView xWindow="-110" yWindow="-110" windowWidth="19420" windowHeight="10300" xr2:uid="{0EC671BA-6BF6-4AA5-A502-A2BFF681584A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26" i="1"/>
  <c r="E18" i="1"/>
  <c r="E23" i="1"/>
  <c r="E20" i="1"/>
  <c r="E21" i="1"/>
  <c r="E22" i="1"/>
  <c r="E19" i="1"/>
  <c r="E11" i="1"/>
  <c r="E12" i="1"/>
  <c r="E13" i="1"/>
  <c r="E14" i="1"/>
  <c r="E4" i="1"/>
  <c r="E5" i="1"/>
  <c r="E6" i="1"/>
  <c r="E24" i="1"/>
  <c r="E15" i="1"/>
  <c r="C24" i="1"/>
  <c r="B24" i="1"/>
  <c r="B8" i="1"/>
  <c r="E28" i="1" l="1"/>
</calcChain>
</file>

<file path=xl/sharedStrings.xml><?xml version="1.0" encoding="utf-8"?>
<sst xmlns="http://schemas.openxmlformats.org/spreadsheetml/2006/main" count="36" uniqueCount="34">
  <si>
    <t>Toteuma 2025</t>
  </si>
  <si>
    <t xml:space="preserve">Budjetti 2026 </t>
  </si>
  <si>
    <t>3%korotus (kaavaan)</t>
  </si>
  <si>
    <t>Budjetti 2027</t>
  </si>
  <si>
    <t>3%korotus</t>
  </si>
  <si>
    <t xml:space="preserve"> </t>
  </si>
  <si>
    <t>OPO</t>
  </si>
  <si>
    <t>Toteuma</t>
  </si>
  <si>
    <t>näyttelyosasto</t>
  </si>
  <si>
    <t>Karkit ja jakotavarat</t>
  </si>
  <si>
    <t>TET-roll up</t>
  </si>
  <si>
    <t>Yhteensä</t>
  </si>
  <si>
    <t>Educa</t>
  </si>
  <si>
    <t>Osastopaikka/ Messukeskus</t>
  </si>
  <si>
    <t>Rakenteet</t>
  </si>
  <si>
    <t>Karkit</t>
  </si>
  <si>
    <t>Päivystäjien kulut</t>
  </si>
  <si>
    <r>
      <t>Y</t>
    </r>
    <r>
      <rPr>
        <b/>
        <sz val="11"/>
        <color theme="1"/>
        <rFont val="Aptos Narrow"/>
        <family val="2"/>
        <scheme val="minor"/>
      </rPr>
      <t>hteensä</t>
    </r>
  </si>
  <si>
    <t>11 314</t>
  </si>
  <si>
    <t>Studia</t>
  </si>
  <si>
    <t>Osastopaikka/ Messukeskus Eräp.25.9.25</t>
  </si>
  <si>
    <t>Osaston rakenteet (arvio)</t>
  </si>
  <si>
    <t>Flyerit 4000 kpl 2 vuodeksi 25-26 ja 27-28)</t>
  </si>
  <si>
    <t>954, 36</t>
  </si>
  <si>
    <t>Päivistäjien kulut (27)</t>
  </si>
  <si>
    <t>Messuliivien pesetys</t>
  </si>
  <si>
    <t xml:space="preserve">Yhteensä </t>
  </si>
  <si>
    <t>Heijastimet kaikille messuille</t>
  </si>
  <si>
    <t>5000 kpl + alv</t>
  </si>
  <si>
    <t>2500kpl+alv</t>
  </si>
  <si>
    <t>Loppusumma kolmet messut</t>
  </si>
  <si>
    <t>30642  (arv.)       tot:     30355</t>
  </si>
  <si>
    <t>Päivystäjien kulut (2027 Oulu) 2 hlöä matkat, majoitus, päiväraha</t>
  </si>
  <si>
    <t>Messut 22.5.2025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</si>
</sst>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sz val="11"/>
      <color rgb="FFFF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1" xfId="0" applyFont="1" applyBorder="1" applyAlignment="1">
      <alignment vertical="center"/>
    </xf>
    <xf numFmtId="0" fontId="1" fillId="4" borderId="1" xfId="0" applyFont="1" applyFill="1" applyBorder="1"/>
    <xf numFmtId="0" fontId="0" fillId="4" borderId="1" xfId="0" applyFill="1" applyBorder="1"/>
    <xf numFmtId="8" fontId="0" fillId="0" borderId="1" xfId="0" applyNumberFormat="1" applyBorder="1"/>
    <xf numFmtId="3" fontId="3" fillId="0" borderId="1" xfId="0" applyNumberFormat="1" applyFont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horizontal="right"/>
    </xf>
    <xf numFmtId="0" fontId="6" fillId="0" borderId="0" xfId="0" applyFont="1"/>
    <xf numFmtId="0" fontId="6" fillId="0" borderId="1" xfId="0" applyFont="1" applyBorder="1"/>
    <xf numFmtId="9" fontId="0" fillId="0" borderId="1" xfId="0" applyNumberFormat="1" applyBorder="1"/>
    <xf numFmtId="9" fontId="5" fillId="0" borderId="1" xfId="0" applyNumberFormat="1" applyFont="1" applyBorder="1"/>
    <xf numFmtId="1" fontId="0" fillId="0" borderId="1" xfId="0" applyNumberFormat="1" applyBorder="1"/>
    <xf numFmtId="1" fontId="1" fillId="0" borderId="1" xfId="0" applyNumberFormat="1" applyFont="1" applyBorder="1"/>
    <xf numFmtId="1" fontId="1" fillId="5" borderId="1" xfId="0" applyNumberFormat="1" applyFont="1" applyFill="1" applyBorder="1"/>
    <xf numFmtId="0" fontId="0" fillId="5" borderId="1" xfId="0" applyFill="1" applyBorder="1"/>
    <xf numFmtId="0" fontId="0" fillId="2" borderId="1" xfId="0" applyFill="1" applyBorder="1"/>
    <xf numFmtId="1" fontId="1" fillId="2" borderId="1" xfId="0" applyNumberFormat="1" applyFont="1" applyFill="1" applyBorder="1"/>
    <xf numFmtId="1" fontId="1" fillId="3" borderId="1" xfId="0" applyNumberFormat="1" applyFont="1" applyFill="1" applyBorder="1"/>
    <xf numFmtId="1" fontId="3" fillId="0" borderId="1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467B-9963-43E3-B806-8ADEC144EBA8}">
  <dimension ref="A1:I29"/>
  <sheetViews>
    <sheetView tabSelected="1" workbookViewId="0"/>
  </sheetViews>
  <sheetFormatPr defaultRowHeight="14.5" x14ac:dyDescent="0.35"/>
  <cols>
    <col min="1" max="1" width="37.453125" customWidth="1"/>
    <col min="2" max="2" width="23" customWidth="1"/>
    <col min="3" max="3" width="18.453125" customWidth="1"/>
    <col min="4" max="4" width="9.81640625" customWidth="1"/>
    <col min="5" max="5" width="13" customWidth="1"/>
  </cols>
  <sheetData>
    <row r="1" spans="1:9" x14ac:dyDescent="0.35">
      <c r="A1" s="17" t="s">
        <v>33</v>
      </c>
      <c r="B1" s="2" t="s">
        <v>0</v>
      </c>
      <c r="C1" s="2" t="s">
        <v>1</v>
      </c>
      <c r="D1" s="3" t="s">
        <v>2</v>
      </c>
      <c r="E1" s="3" t="s">
        <v>3</v>
      </c>
      <c r="F1" s="3"/>
      <c r="G1" s="3"/>
      <c r="H1" s="3"/>
      <c r="I1" s="3"/>
    </row>
    <row r="2" spans="1:9" x14ac:dyDescent="0.35">
      <c r="A2" s="3"/>
      <c r="B2" s="3"/>
      <c r="C2" s="3"/>
      <c r="D2" s="3"/>
      <c r="E2" s="3" t="s">
        <v>4</v>
      </c>
      <c r="F2" s="3" t="s">
        <v>5</v>
      </c>
      <c r="G2" s="3"/>
      <c r="H2" s="3"/>
      <c r="I2" s="3"/>
    </row>
    <row r="3" spans="1:9" s="1" customFormat="1" x14ac:dyDescent="0.35">
      <c r="A3" s="4" t="s">
        <v>6</v>
      </c>
      <c r="B3" s="4"/>
      <c r="C3" s="4" t="s">
        <v>7</v>
      </c>
      <c r="D3" s="4"/>
      <c r="E3" s="4"/>
      <c r="F3" s="2"/>
      <c r="G3" s="2"/>
      <c r="H3" s="2"/>
      <c r="I3" s="2"/>
    </row>
    <row r="4" spans="1:9" x14ac:dyDescent="0.35">
      <c r="A4" s="3" t="s">
        <v>8</v>
      </c>
      <c r="B4" s="3">
        <v>600</v>
      </c>
      <c r="C4" s="3">
        <v>1800</v>
      </c>
      <c r="D4" s="18">
        <v>0.03</v>
      </c>
      <c r="E4" s="20">
        <f>C4*(1+D4)</f>
        <v>1854</v>
      </c>
      <c r="F4" s="3"/>
      <c r="G4" s="3"/>
      <c r="H4" s="3"/>
      <c r="I4" s="3"/>
    </row>
    <row r="5" spans="1:9" x14ac:dyDescent="0.35">
      <c r="A5" s="3" t="s">
        <v>9</v>
      </c>
      <c r="B5" s="3">
        <v>0</v>
      </c>
      <c r="C5" s="3">
        <v>0</v>
      </c>
      <c r="D5" s="18">
        <v>0.03</v>
      </c>
      <c r="E5" s="20">
        <f t="shared" ref="E5:E6" si="0">C5*(1+D5)</f>
        <v>0</v>
      </c>
      <c r="F5" s="3"/>
      <c r="G5" s="3"/>
      <c r="H5" s="3"/>
      <c r="I5" s="3"/>
    </row>
    <row r="6" spans="1:9" x14ac:dyDescent="0.35">
      <c r="A6" s="3" t="s">
        <v>10</v>
      </c>
      <c r="B6" s="3">
        <v>302</v>
      </c>
      <c r="C6" s="3">
        <v>0</v>
      </c>
      <c r="D6" s="18">
        <v>0.03</v>
      </c>
      <c r="E6" s="20">
        <f t="shared" si="0"/>
        <v>0</v>
      </c>
      <c r="F6" s="3"/>
      <c r="G6" s="3"/>
      <c r="H6" s="3"/>
      <c r="I6" s="3"/>
    </row>
    <row r="7" spans="1:9" x14ac:dyDescent="0.35">
      <c r="A7" s="3" t="s">
        <v>32</v>
      </c>
      <c r="B7" s="3"/>
      <c r="C7" s="3"/>
      <c r="D7" s="18"/>
      <c r="E7" s="20">
        <v>915</v>
      </c>
      <c r="F7" s="3"/>
      <c r="G7" s="3"/>
      <c r="H7" s="3"/>
      <c r="I7" s="3"/>
    </row>
    <row r="8" spans="1:9" x14ac:dyDescent="0.35">
      <c r="A8" s="2" t="s">
        <v>11</v>
      </c>
      <c r="B8" s="4">
        <f>SUM(B4:B6)</f>
        <v>902</v>
      </c>
      <c r="C8" s="24">
        <v>1800</v>
      </c>
      <c r="D8" s="24"/>
      <c r="E8" s="25">
        <f>SUM(E4:E7)</f>
        <v>2769</v>
      </c>
      <c r="F8" s="3"/>
      <c r="G8" s="3"/>
      <c r="H8" s="3"/>
      <c r="I8" s="3"/>
    </row>
    <row r="9" spans="1:9" x14ac:dyDescent="0.35">
      <c r="A9" s="3"/>
      <c r="B9" s="3"/>
      <c r="C9" s="3"/>
      <c r="D9" s="3"/>
      <c r="E9" s="3"/>
      <c r="F9" s="3"/>
      <c r="G9" s="3"/>
      <c r="H9" s="3"/>
      <c r="I9" s="3"/>
    </row>
    <row r="10" spans="1:9" s="1" customFormat="1" x14ac:dyDescent="0.35">
      <c r="A10" s="5" t="s">
        <v>12</v>
      </c>
      <c r="B10" s="5"/>
      <c r="C10" s="5" t="s">
        <v>7</v>
      </c>
      <c r="D10" s="5"/>
      <c r="E10" s="5"/>
      <c r="F10" s="2"/>
      <c r="G10" s="2"/>
      <c r="H10" s="2"/>
      <c r="I10" s="2"/>
    </row>
    <row r="11" spans="1:9" x14ac:dyDescent="0.35">
      <c r="A11" s="3" t="s">
        <v>13</v>
      </c>
      <c r="B11" s="6">
        <v>5802</v>
      </c>
      <c r="C11" s="3">
        <v>3612</v>
      </c>
      <c r="D11" s="18">
        <v>0.03</v>
      </c>
      <c r="E11" s="20">
        <f>C11*(1+D11)</f>
        <v>3720.36</v>
      </c>
      <c r="F11" s="3"/>
      <c r="G11" s="3"/>
      <c r="H11" s="3"/>
      <c r="I11" s="3"/>
    </row>
    <row r="12" spans="1:9" x14ac:dyDescent="0.35">
      <c r="A12" s="3" t="s">
        <v>14</v>
      </c>
      <c r="B12" s="3">
        <v>6742</v>
      </c>
      <c r="C12" s="14">
        <v>7470</v>
      </c>
      <c r="D12" s="18">
        <v>0.03</v>
      </c>
      <c r="E12" s="20">
        <f t="shared" ref="E12:E14" si="1">C12*(1+D12)</f>
        <v>7694.1</v>
      </c>
      <c r="F12" s="11"/>
      <c r="G12" s="3"/>
      <c r="H12" s="3"/>
      <c r="I12" s="3"/>
    </row>
    <row r="13" spans="1:9" x14ac:dyDescent="0.35">
      <c r="A13" s="3" t="s">
        <v>15</v>
      </c>
      <c r="B13" s="3">
        <v>0</v>
      </c>
      <c r="C13" s="3">
        <v>0</v>
      </c>
      <c r="D13" s="18">
        <v>0.03</v>
      </c>
      <c r="E13" s="20">
        <f t="shared" si="1"/>
        <v>0</v>
      </c>
      <c r="F13" s="3"/>
      <c r="G13" s="3"/>
      <c r="H13" s="3"/>
      <c r="I13" s="3"/>
    </row>
    <row r="14" spans="1:9" x14ac:dyDescent="0.35">
      <c r="A14" s="3" t="s">
        <v>16</v>
      </c>
      <c r="B14" s="3">
        <v>289</v>
      </c>
      <c r="C14" s="3">
        <v>232</v>
      </c>
      <c r="D14" s="18">
        <v>0.03</v>
      </c>
      <c r="E14" s="20">
        <f t="shared" si="1"/>
        <v>238.96</v>
      </c>
      <c r="F14" s="3"/>
      <c r="G14" s="3"/>
      <c r="H14" s="3"/>
      <c r="I14" s="3"/>
    </row>
    <row r="15" spans="1:9" x14ac:dyDescent="0.35">
      <c r="A15" s="3" t="s">
        <v>17</v>
      </c>
      <c r="B15" s="5">
        <v>12833</v>
      </c>
      <c r="C15" s="15" t="s">
        <v>18</v>
      </c>
      <c r="D15" s="15"/>
      <c r="E15" s="26">
        <f>SUM(E11:E14)</f>
        <v>11653.42</v>
      </c>
      <c r="F15" s="13"/>
      <c r="G15" s="3"/>
      <c r="H15" s="3"/>
      <c r="I15" s="3"/>
    </row>
    <row r="16" spans="1:9" x14ac:dyDescent="0.35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35">
      <c r="A17" s="7" t="s">
        <v>19</v>
      </c>
      <c r="B17" s="8"/>
      <c r="C17" s="23"/>
      <c r="D17" s="23"/>
      <c r="E17" s="23"/>
      <c r="F17" s="3"/>
      <c r="G17" s="3"/>
      <c r="H17" s="3"/>
      <c r="I17" s="3"/>
    </row>
    <row r="18" spans="1:9" x14ac:dyDescent="0.35">
      <c r="A18" s="3" t="s">
        <v>20</v>
      </c>
      <c r="B18" s="9">
        <v>7087</v>
      </c>
      <c r="C18" s="3">
        <v>7500</v>
      </c>
      <c r="D18" s="18">
        <v>0.03</v>
      </c>
      <c r="E18" s="20">
        <f>C18*(1+D18)</f>
        <v>7725</v>
      </c>
      <c r="F18" s="3"/>
      <c r="G18" s="3"/>
      <c r="H18" s="3"/>
      <c r="I18" s="3"/>
    </row>
    <row r="19" spans="1:9" x14ac:dyDescent="0.35">
      <c r="A19" s="3" t="s">
        <v>21</v>
      </c>
      <c r="B19" s="3">
        <v>7123</v>
      </c>
      <c r="C19" s="3">
        <v>7000</v>
      </c>
      <c r="D19" s="18">
        <v>0.03</v>
      </c>
      <c r="E19" s="20">
        <f>C19*(1+D19)</f>
        <v>7210</v>
      </c>
      <c r="F19" s="3"/>
      <c r="G19" s="3"/>
      <c r="H19" s="3"/>
      <c r="I19" s="3"/>
    </row>
    <row r="20" spans="1:9" x14ac:dyDescent="0.35">
      <c r="A20" s="3" t="s">
        <v>22</v>
      </c>
      <c r="B20" s="3">
        <v>918</v>
      </c>
      <c r="C20" s="3">
        <v>0</v>
      </c>
      <c r="D20" s="18">
        <v>0.03</v>
      </c>
      <c r="E20" s="20">
        <f t="shared" ref="E20:E23" si="2">C20*(1+D20)</f>
        <v>0</v>
      </c>
      <c r="F20" s="3"/>
      <c r="G20" s="3"/>
      <c r="H20" s="3"/>
      <c r="I20" s="3"/>
    </row>
    <row r="21" spans="1:9" x14ac:dyDescent="0.35">
      <c r="A21" s="3" t="s">
        <v>15</v>
      </c>
      <c r="B21" s="11" t="s">
        <v>23</v>
      </c>
      <c r="C21" s="3">
        <v>1000</v>
      </c>
      <c r="D21" s="18">
        <v>0.03</v>
      </c>
      <c r="E21" s="20">
        <f t="shared" si="2"/>
        <v>1030</v>
      </c>
      <c r="F21" s="3"/>
      <c r="G21" s="3"/>
      <c r="H21" s="3"/>
      <c r="I21" s="3"/>
    </row>
    <row r="22" spans="1:9" x14ac:dyDescent="0.35">
      <c r="A22" s="3" t="s">
        <v>24</v>
      </c>
      <c r="B22" s="3">
        <v>538.4</v>
      </c>
      <c r="C22" s="3">
        <v>700</v>
      </c>
      <c r="D22" s="18">
        <v>0.03</v>
      </c>
      <c r="E22" s="20">
        <f t="shared" si="2"/>
        <v>721</v>
      </c>
      <c r="F22" s="3"/>
      <c r="G22" s="3"/>
      <c r="H22" s="3"/>
      <c r="I22" s="3"/>
    </row>
    <row r="23" spans="1:9" x14ac:dyDescent="0.35">
      <c r="A23" s="3" t="s">
        <v>25</v>
      </c>
      <c r="B23" s="3">
        <v>288.75</v>
      </c>
      <c r="C23" s="3">
        <v>300</v>
      </c>
      <c r="D23" s="18">
        <v>0.03</v>
      </c>
      <c r="E23" s="20">
        <f t="shared" si="2"/>
        <v>309</v>
      </c>
      <c r="F23" s="11"/>
      <c r="G23" s="3"/>
      <c r="H23" s="3"/>
      <c r="I23" s="3"/>
    </row>
    <row r="24" spans="1:9" x14ac:dyDescent="0.35">
      <c r="A24" s="2" t="s">
        <v>26</v>
      </c>
      <c r="B24" s="16">
        <f>SUM(F18:F23)</f>
        <v>0</v>
      </c>
      <c r="C24" s="7">
        <f>SUM(C18:C23)</f>
        <v>16500</v>
      </c>
      <c r="D24" s="7"/>
      <c r="E24" s="22">
        <f>SUM(E18:E23)</f>
        <v>16995</v>
      </c>
      <c r="F24" s="3"/>
      <c r="G24" s="3"/>
      <c r="H24" s="3"/>
      <c r="I24" s="3"/>
    </row>
    <row r="25" spans="1:9" x14ac:dyDescent="0.35">
      <c r="A25" s="3"/>
      <c r="C25" s="3"/>
      <c r="D25" s="3"/>
      <c r="E25" s="3"/>
      <c r="F25" s="3"/>
      <c r="G25" s="3"/>
      <c r="H25" s="3"/>
      <c r="I25" s="3"/>
    </row>
    <row r="26" spans="1:9" x14ac:dyDescent="0.35">
      <c r="A26" s="3" t="s">
        <v>27</v>
      </c>
      <c r="B26" s="3">
        <v>0</v>
      </c>
      <c r="C26" s="17">
        <v>6275</v>
      </c>
      <c r="D26" s="19">
        <v>0.03</v>
      </c>
      <c r="E26" s="21">
        <f>C26*(1+D26)/2</f>
        <v>3231.625</v>
      </c>
      <c r="F26" s="3"/>
      <c r="G26" s="3"/>
      <c r="H26" s="3"/>
      <c r="I26" s="3"/>
    </row>
    <row r="27" spans="1:9" x14ac:dyDescent="0.35">
      <c r="A27" s="3"/>
      <c r="B27" s="3"/>
      <c r="C27" s="3" t="s">
        <v>28</v>
      </c>
      <c r="D27" s="3"/>
      <c r="E27" s="3" t="s">
        <v>29</v>
      </c>
      <c r="F27" s="3"/>
      <c r="G27" s="3"/>
      <c r="H27" s="3"/>
      <c r="I27" s="3"/>
    </row>
    <row r="28" spans="1:9" x14ac:dyDescent="0.35">
      <c r="A28" s="3" t="s">
        <v>30</v>
      </c>
      <c r="B28" s="12" t="s">
        <v>31</v>
      </c>
      <c r="C28" s="10">
        <v>35889</v>
      </c>
      <c r="D28" s="10"/>
      <c r="E28" s="27">
        <f>SUM(E8,E15,E24,E26)</f>
        <v>34649.044999999998</v>
      </c>
      <c r="F28" s="3"/>
      <c r="G28" s="3"/>
      <c r="H28" s="3"/>
      <c r="I28" s="3"/>
    </row>
    <row r="29" spans="1:9" x14ac:dyDescent="0.35">
      <c r="A29" s="3"/>
      <c r="B29" s="3"/>
      <c r="C29" s="3"/>
      <c r="D29" s="3"/>
      <c r="E29" s="3"/>
      <c r="F29" s="3"/>
      <c r="G29" s="3"/>
      <c r="H29" s="3"/>
      <c r="I29" s="3"/>
    </row>
  </sheetData>
  <pageMargins left="0.7" right="0.7" top="0.75" bottom="0.75" header="0.3" footer="0.3"/>
  <pageSetup paperSize="9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a609c794-a48e-43b2-be34-990f3b068db2}" enabled="0" method="" siteId="{a609c794-a48e-43b2-be34-990f3b068d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Pesonen Marja</dc:creator>
  <cp:keywords/>
  <dc:description/>
  <cp:lastModifiedBy>Vanhatalo Katja</cp:lastModifiedBy>
  <cp:revision/>
  <dcterms:created xsi:type="dcterms:W3CDTF">2025-01-29T11:45:18Z</dcterms:created>
  <dcterms:modified xsi:type="dcterms:W3CDTF">2026-05-22T13:22:37Z</dcterms:modified>
  <cp:category/>
  <cp:contentStatus/>
</cp:coreProperties>
</file>