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ulu-my.sharepoint.com/personal/tormtopi_univ_yo_oulu_fi/Documents/Kouluyhteistyö/Norssi/"/>
    </mc:Choice>
  </mc:AlternateContent>
  <xr:revisionPtr revIDLastSave="397" documentId="8_{91C5412A-5E0E-47B2-AEE9-F39E966540B1}" xr6:coauthVersionLast="47" xr6:coauthVersionMax="47" xr10:uidLastSave="{FF10FACE-27B1-4189-8404-8F6B406692A8}"/>
  <bookViews>
    <workbookView xWindow="32685" yWindow="2370" windowWidth="19665" windowHeight="13755" xr2:uid="{E53659AA-F6E3-4077-B030-6B916FBCB484}"/>
  </bookViews>
  <sheets>
    <sheet name="Taul1" sheetId="1" r:id="rId1"/>
  </sheets>
  <definedNames>
    <definedName name="_xlchart.v1.0" hidden="1">Taul1!$I$48:$I$55</definedName>
    <definedName name="_xlchart.v1.1" hidden="1">Taul1!$I$48:$I$55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51" i="1"/>
  <c r="M50" i="1"/>
  <c r="M49" i="1"/>
  <c r="M48" i="1"/>
  <c r="I17" i="1"/>
  <c r="J14" i="1" s="1"/>
  <c r="J16" i="1" l="1"/>
  <c r="J15" i="1"/>
  <c r="J13" i="1"/>
  <c r="J12" i="1"/>
  <c r="J17" i="1" l="1"/>
</calcChain>
</file>

<file path=xl/sharedStrings.xml><?xml version="1.0" encoding="utf-8"?>
<sst xmlns="http://schemas.openxmlformats.org/spreadsheetml/2006/main" count="72" uniqueCount="71">
  <si>
    <t>Tilastotiedettä</t>
  </si>
  <si>
    <t>Käsitteitä:</t>
  </si>
  <si>
    <t>Lintulaudalla eräänä päivänä havaitut linnut.</t>
  </si>
  <si>
    <t>Lintulaji</t>
  </si>
  <si>
    <t>Punatulkku, talitiainen, hömötiainen, jne.</t>
  </si>
  <si>
    <t>Frekvenssi</t>
  </si>
  <si>
    <t>Punatulkku</t>
  </si>
  <si>
    <t>Talitiainen</t>
  </si>
  <si>
    <t>Hömötiainen</t>
  </si>
  <si>
    <t>Undulaatti</t>
  </si>
  <si>
    <t>Varpunen</t>
  </si>
  <si>
    <t>Yhteensä</t>
  </si>
  <si>
    <t>Suhteellinen frekvenssi (%)</t>
  </si>
  <si>
    <r>
      <rPr>
        <b/>
        <i/>
        <sz val="12"/>
        <color theme="1"/>
        <rFont val="Calibri"/>
        <family val="2"/>
        <scheme val="minor"/>
      </rPr>
      <t>Havaintoyksikkö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on tutkittavan joukon jäsen.</t>
    </r>
  </si>
  <si>
    <r>
      <rPr>
        <b/>
        <i/>
        <sz val="12"/>
        <color theme="1"/>
        <rFont val="Calibri"/>
        <family val="2"/>
        <scheme val="minor"/>
      </rPr>
      <t>Tilastollinen muuttuja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on havaintoyksiköistä tutkittava ominaisuus.</t>
    </r>
  </si>
  <si>
    <r>
      <rPr>
        <b/>
        <i/>
        <sz val="12"/>
        <color theme="1"/>
        <rFont val="Calibri"/>
        <family val="2"/>
        <scheme val="minor"/>
      </rPr>
      <t>Havaintoarvo</t>
    </r>
    <r>
      <rPr>
        <sz val="12"/>
        <color theme="1"/>
        <rFont val="Calibri"/>
        <family val="2"/>
        <scheme val="minor"/>
      </rPr>
      <t xml:space="preserve"> on havaintoyksikköön liittyvä tilastollisen muuttujan arvo</t>
    </r>
  </si>
  <si>
    <r>
      <t xml:space="preserve">Havaintoarvon </t>
    </r>
    <r>
      <rPr>
        <b/>
        <i/>
        <sz val="12"/>
        <color theme="1"/>
        <rFont val="Calibri"/>
        <family val="2"/>
        <scheme val="minor"/>
      </rPr>
      <t>frekvenssi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on sitä vastaavien havaintoyksiköiden lukumäärä</t>
    </r>
  </si>
  <si>
    <r>
      <rPr>
        <sz val="12"/>
        <color theme="1"/>
        <rFont val="Calibri"/>
        <family val="2"/>
        <scheme val="minor"/>
      </rPr>
      <t xml:space="preserve">Havaintoarvon </t>
    </r>
    <r>
      <rPr>
        <b/>
        <sz val="12"/>
        <color theme="1"/>
        <rFont val="Calibri"/>
        <family val="2"/>
        <scheme val="minor"/>
      </rPr>
      <t>s</t>
    </r>
    <r>
      <rPr>
        <b/>
        <i/>
        <sz val="12"/>
        <color theme="1"/>
        <rFont val="Calibri"/>
        <family val="2"/>
        <scheme val="minor"/>
      </rPr>
      <t>uhteellinen frekvenssi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on sitä vastaavien havaintoyksiköiden osuus kaikista havaintoyksiköistä.</t>
    </r>
  </si>
  <si>
    <t>Esimerkki 1</t>
  </si>
  <si>
    <r>
      <rPr>
        <b/>
        <sz val="12"/>
        <color theme="1"/>
        <rFont val="Calibri"/>
        <family val="2"/>
      </rPr>
      <t>•</t>
    </r>
    <r>
      <rPr>
        <b/>
        <i/>
        <sz val="12"/>
        <color theme="1"/>
        <rFont val="Calibri"/>
        <family val="2"/>
        <scheme val="minor"/>
      </rPr>
      <t xml:space="preserve"> suhdeasteikkoa</t>
    </r>
    <r>
      <rPr>
        <sz val="12"/>
        <color theme="1"/>
        <rFont val="Calibri"/>
        <family val="2"/>
        <scheme val="minor"/>
      </rPr>
      <t xml:space="preserve">, jos havaintoarvojen erotuksella ja suhteella on mielekäs tulkinta </t>
    </r>
  </si>
  <si>
    <t>Esimerkki 2</t>
  </si>
  <si>
    <r>
      <rPr>
        <b/>
        <sz val="12"/>
        <color theme="1"/>
        <rFont val="Calibri"/>
        <family val="2"/>
      </rPr>
      <t>•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luokitteluasteikkoa</t>
    </r>
    <r>
      <rPr>
        <sz val="12"/>
        <color theme="1"/>
        <rFont val="Calibri"/>
        <family val="2"/>
        <scheme val="minor"/>
      </rPr>
      <t>, jos havaintoarvot voidaan vain luokitella eri luokkiin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(esim. Esimerkin 1 lintulajit)</t>
    </r>
  </si>
  <si>
    <t>Tilastollinen muuttuja</t>
  </si>
  <si>
    <r>
      <rPr>
        <b/>
        <sz val="12"/>
        <color theme="1"/>
        <rFont val="Calibri"/>
        <family val="2"/>
      </rPr>
      <t>•</t>
    </r>
    <r>
      <rPr>
        <b/>
        <i/>
        <sz val="12"/>
        <color theme="1"/>
        <rFont val="Calibri"/>
        <family val="2"/>
        <scheme val="minor"/>
      </rPr>
      <t xml:space="preserve"> välimatka-asteikkoa</t>
    </r>
    <r>
      <rPr>
        <sz val="12"/>
        <color theme="1"/>
        <rFont val="Calibri"/>
        <family val="2"/>
        <scheme val="minor"/>
      </rPr>
      <t>, jos havaintoarvojen erotuksella on mielekäs tulkinta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(esim. lämpötila celsius-asteina)</t>
    </r>
  </si>
  <si>
    <t xml:space="preserve">   sekä muuttujan arvoilla on absoluuttinen nollakohta (esim. koulumatkan pituus)</t>
  </si>
  <si>
    <r>
      <rPr>
        <b/>
        <sz val="12"/>
        <color theme="1"/>
        <rFont val="Calibri"/>
        <family val="2"/>
      </rPr>
      <t>•</t>
    </r>
    <r>
      <rPr>
        <b/>
        <i/>
        <sz val="12"/>
        <color theme="1"/>
        <rFont val="Calibri"/>
        <family val="2"/>
        <scheme val="minor"/>
      </rPr>
      <t xml:space="preserve"> järjestysasteikkoa</t>
    </r>
    <r>
      <rPr>
        <sz val="12"/>
        <color theme="1"/>
        <rFont val="Calibri"/>
        <family val="2"/>
        <scheme val="minor"/>
      </rPr>
      <t>, jos havaintoarvot voidaan mielekkäällä tavalla laittaa järjestykseen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</si>
  <si>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   (esim. mielipide asteikolla täysin samaa mieltä - täysin eri mieltä)</t>
  </si>
  <si>
    <r>
      <t xml:space="preserve">Tilastollisen muuttujan </t>
    </r>
    <r>
      <rPr>
        <b/>
        <i/>
        <sz val="11"/>
        <color theme="1"/>
        <rFont val="Calibri"/>
        <family val="2"/>
        <scheme val="minor"/>
      </rPr>
      <t>moodi</t>
    </r>
    <r>
      <rPr>
        <sz val="11"/>
        <color theme="1"/>
        <rFont val="Calibri"/>
        <family val="2"/>
        <scheme val="minor"/>
      </rPr>
      <t xml:space="preserve"> eli </t>
    </r>
    <r>
      <rPr>
        <b/>
        <i/>
        <sz val="11"/>
        <color theme="1"/>
        <rFont val="Calibri"/>
        <family val="2"/>
        <scheme val="minor"/>
      </rPr>
      <t>tyyppiarvo</t>
    </r>
    <r>
      <rPr>
        <sz val="11"/>
        <color theme="1"/>
        <rFont val="Calibri"/>
        <family val="2"/>
        <scheme val="minor"/>
      </rPr>
      <t xml:space="preserve"> on useimmin esiintynyt havaintoarvo. Moodi on siis se havaintoarvo, jolla</t>
    </r>
  </si>
  <si>
    <t>on suurin frekvenssi. Moodi voidaan määrittää kaikilla yllä mainituilla asteikoilla.</t>
  </si>
  <si>
    <r>
      <t xml:space="preserve">Lintulaudalla havaittujen lintujen </t>
    </r>
    <r>
      <rPr>
        <b/>
        <sz val="12"/>
        <color rgb="FF00B050"/>
        <rFont val="Calibri"/>
        <family val="2"/>
        <scheme val="minor"/>
      </rPr>
      <t>moodi on varpunen</t>
    </r>
    <r>
      <rPr>
        <sz val="12"/>
        <color theme="1"/>
        <rFont val="Calibri"/>
        <family val="2"/>
        <scheme val="minor"/>
      </rPr>
      <t>, koska varpusella on suurin frekvenssi (40).</t>
    </r>
  </si>
  <si>
    <r>
      <t xml:space="preserve">Luokitteluasteikollista havaintoaineistoa voidaan havainnollistaa esimerkiksi </t>
    </r>
    <r>
      <rPr>
        <b/>
        <i/>
        <sz val="11"/>
        <color theme="1"/>
        <rFont val="Calibri"/>
        <family val="2"/>
        <scheme val="minor"/>
      </rPr>
      <t xml:space="preserve">pylväsdiagrammilla </t>
    </r>
    <r>
      <rPr>
        <sz val="11"/>
        <color theme="1"/>
        <rFont val="Calibri"/>
        <family val="2"/>
        <scheme val="minor"/>
      </rPr>
      <t xml:space="preserve">tai </t>
    </r>
    <r>
      <rPr>
        <b/>
        <i/>
        <sz val="11"/>
        <color theme="1"/>
        <rFont val="Calibri"/>
        <family val="2"/>
        <scheme val="minor"/>
      </rPr>
      <t>sektoridiagrammilla.</t>
    </r>
  </si>
  <si>
    <t>Pylväsdiagrammi</t>
  </si>
  <si>
    <t>Sektoridiagrammi</t>
  </si>
  <si>
    <t>Aleksandra Miroslaw</t>
  </si>
  <si>
    <t>Anouck Jaubert</t>
  </si>
  <si>
    <t>Miho Nonaka</t>
  </si>
  <si>
    <t>Akiyo Noguchi</t>
  </si>
  <si>
    <t>Janja Garnbret</t>
  </si>
  <si>
    <t>Jessica Pilz</t>
  </si>
  <si>
    <t>Brooke Raboutou</t>
  </si>
  <si>
    <t>Chaehyun Seo</t>
  </si>
  <si>
    <t>Naisten nopeuskiipeilyn finaalin tulokset Tokion olympialaisissa 2021</t>
  </si>
  <si>
    <t>Kilpailija</t>
  </si>
  <si>
    <t>Aika (s)</t>
  </si>
  <si>
    <r>
      <t xml:space="preserve">Tilastollisen muuttujan </t>
    </r>
    <r>
      <rPr>
        <b/>
        <i/>
        <sz val="11"/>
        <color theme="1"/>
        <rFont val="Calibri"/>
        <family val="2"/>
        <scheme val="minor"/>
      </rPr>
      <t xml:space="preserve">mediaani </t>
    </r>
    <r>
      <rPr>
        <sz val="11"/>
        <color theme="1"/>
        <rFont val="Calibri"/>
        <family val="2"/>
        <scheme val="minor"/>
      </rPr>
      <t>on suuruusjärjestyksessä lueteltujen havaintoarvojen keskimmäinen luku.</t>
    </r>
  </si>
  <si>
    <t>Jos havaintoarvoja on parillinen määrä, niin mediaani on kahden keskimmäisen luvun keskiarvo.</t>
  </si>
  <si>
    <t>Mediaani voidaan määrittää tilastolliselle muuttujalle, joka noudattaa järjestys-, välimatka- tai suhdeasteikkoa.</t>
  </si>
  <si>
    <t>Komento: =MEDIAANI(alkusolu:loppusolu)</t>
  </si>
  <si>
    <t>missä luvut x_1, x_2,…,x_n ovat kaikki saadut havaintoarvot ja n on niiden lukumäärä.</t>
  </si>
  <si>
    <t>Komento: =KESKIARVO(alkusolu:loppusolu)</t>
  </si>
  <si>
    <t>Seuraavat tunnusluvut voidaan määrittää tilastolliselle muuttujalle, joka noudattaa välimatka- tai suhdeasteikkoa.</t>
  </si>
  <si>
    <r>
      <t xml:space="preserve">Tilastollisen muuttujan </t>
    </r>
    <r>
      <rPr>
        <b/>
        <i/>
        <sz val="12"/>
        <color theme="1"/>
        <rFont val="Calibri"/>
        <family val="2"/>
        <scheme val="minor"/>
      </rPr>
      <t>minimi</t>
    </r>
    <r>
      <rPr>
        <sz val="12"/>
        <color theme="1"/>
        <rFont val="Calibri"/>
        <family val="2"/>
        <scheme val="minor"/>
      </rPr>
      <t xml:space="preserve"> on pienin esiintynyt havaintoarvo ja </t>
    </r>
    <r>
      <rPr>
        <b/>
        <i/>
        <sz val="12"/>
        <color theme="1"/>
        <rFont val="Calibri"/>
        <family val="2"/>
        <scheme val="minor"/>
      </rPr>
      <t>maksimi</t>
    </r>
    <r>
      <rPr>
        <sz val="12"/>
        <color theme="1"/>
        <rFont val="Calibri"/>
        <family val="2"/>
        <scheme val="minor"/>
      </rPr>
      <t xml:space="preserve"> on suurin esiintynyt havaintoarvo.</t>
    </r>
  </si>
  <si>
    <t>Tulosten</t>
  </si>
  <si>
    <r>
      <rPr>
        <b/>
        <sz val="12"/>
        <color rgb="FF00B050"/>
        <rFont val="Calibri"/>
        <family val="2"/>
        <scheme val="minor"/>
      </rPr>
      <t xml:space="preserve">mediaani </t>
    </r>
    <r>
      <rPr>
        <sz val="12"/>
        <rFont val="Calibri"/>
        <family val="2"/>
        <scheme val="minor"/>
      </rPr>
      <t>on</t>
    </r>
  </si>
  <si>
    <r>
      <rPr>
        <b/>
        <sz val="12"/>
        <color rgb="FF00B050"/>
        <rFont val="Calibri"/>
        <family val="2"/>
        <scheme val="minor"/>
      </rPr>
      <t xml:space="preserve">keskiarvo </t>
    </r>
    <r>
      <rPr>
        <sz val="12"/>
        <rFont val="Calibri"/>
        <family val="2"/>
        <scheme val="minor"/>
      </rPr>
      <t>on</t>
    </r>
  </si>
  <si>
    <r>
      <t xml:space="preserve">minimi </t>
    </r>
    <r>
      <rPr>
        <sz val="12"/>
        <rFont val="Calibri"/>
        <family val="2"/>
        <scheme val="minor"/>
      </rPr>
      <t>on</t>
    </r>
  </si>
  <si>
    <t>Komento: =MIN(alkusolu:loppusolu)</t>
  </si>
  <si>
    <r>
      <t xml:space="preserve">maksimi </t>
    </r>
    <r>
      <rPr>
        <sz val="12"/>
        <rFont val="Calibri"/>
        <family val="2"/>
        <scheme val="minor"/>
      </rPr>
      <t>on</t>
    </r>
  </si>
  <si>
    <t>Komento: =MAKS(alkusolu:loppusolu)</t>
  </si>
  <si>
    <r>
      <t xml:space="preserve">Tilastollisen muuttujan </t>
    </r>
    <r>
      <rPr>
        <b/>
        <i/>
        <sz val="12"/>
        <color theme="1"/>
        <rFont val="Calibri"/>
        <family val="2"/>
        <scheme val="minor"/>
      </rPr>
      <t>(aritmeettinen) keskiarvo</t>
    </r>
    <r>
      <rPr>
        <sz val="12"/>
        <color theme="1"/>
        <rFont val="Calibri"/>
        <family val="2"/>
        <scheme val="minor"/>
      </rPr>
      <t xml:space="preserve"> on </t>
    </r>
  </si>
  <si>
    <r>
      <t xml:space="preserve">Tilastollisen muuttujan </t>
    </r>
    <r>
      <rPr>
        <b/>
        <i/>
        <sz val="12"/>
        <color theme="1"/>
        <rFont val="Calibri"/>
        <family val="2"/>
        <scheme val="minor"/>
      </rPr>
      <t xml:space="preserve">keskihajonta </t>
    </r>
    <r>
      <rPr>
        <sz val="12"/>
        <color theme="1"/>
        <rFont val="Calibri"/>
        <family val="2"/>
        <scheme val="minor"/>
      </rPr>
      <t>kuvaa sitä, kuinka suurta havaintoarvojen välinen vaihtelu on.</t>
    </r>
  </si>
  <si>
    <t>Keskihajonta voidaan laskea kaavalla</t>
  </si>
  <si>
    <r>
      <rPr>
        <b/>
        <sz val="12"/>
        <color rgb="FF00B050"/>
        <rFont val="Calibri"/>
        <family val="2"/>
        <scheme val="minor"/>
      </rPr>
      <t xml:space="preserve">keskihajonta </t>
    </r>
    <r>
      <rPr>
        <sz val="12"/>
        <rFont val="Calibri"/>
        <family val="2"/>
        <scheme val="minor"/>
      </rPr>
      <t>on</t>
    </r>
  </si>
  <si>
    <t>Komento: =KESKIHAJONTA.P(alkusolu:loppusolu)</t>
  </si>
  <si>
    <r>
      <t xml:space="preserve">Aineistoa voidaan havainnollistaa esimerkiksi </t>
    </r>
    <r>
      <rPr>
        <b/>
        <i/>
        <sz val="12"/>
        <color theme="1"/>
        <rFont val="Calibri"/>
        <family val="2"/>
        <scheme val="minor"/>
      </rPr>
      <t xml:space="preserve">histogrammilla, </t>
    </r>
    <r>
      <rPr>
        <sz val="12"/>
        <color theme="1"/>
        <rFont val="Calibri"/>
        <family val="2"/>
        <scheme val="minor"/>
      </rPr>
      <t xml:space="preserve">jossa aineisto on luokiteltu halutun kokoisiin luokkiin. </t>
    </r>
  </si>
  <si>
    <t>Histogrammissa pylvään korkeus määräytyy kyseiseen luokkaan kuuluvien havaintoarvojen frekvenssistä.</t>
  </si>
  <si>
    <r>
      <rPr>
        <b/>
        <i/>
        <sz val="11"/>
        <color theme="1"/>
        <rFont val="Calibri"/>
        <family val="2"/>
        <scheme val="minor"/>
      </rPr>
      <t xml:space="preserve">Laatikko-janakuviolla </t>
    </r>
    <r>
      <rPr>
        <sz val="11"/>
        <color theme="1"/>
        <rFont val="Calibri"/>
        <family val="2"/>
        <scheme val="minor"/>
      </rPr>
      <t>kuvataan havaintoarvojen jakautumista. Keskellä oleva laatikko sisältää puolet havaintoarvoista.</t>
    </r>
  </si>
  <si>
    <t xml:space="preserve">Laatikon keskellä kulkeva jana on havaintoarvojen mediaani, ja laatikon ylä- ja alareuna määräytyvät havaintoarvojen </t>
  </si>
  <si>
    <r>
      <rPr>
        <b/>
        <i/>
        <sz val="11"/>
        <color theme="1"/>
        <rFont val="Calibri"/>
        <family val="2"/>
        <scheme val="minor"/>
      </rPr>
      <t xml:space="preserve">ylä- ja alakvartiilista. </t>
    </r>
    <r>
      <rPr>
        <sz val="11"/>
        <color theme="1"/>
        <rFont val="Calibri"/>
        <family val="2"/>
        <scheme val="minor"/>
      </rPr>
      <t>Yläkvartiili on se havaintoarvo, jonka yläpuolella on (noin) 25% havaintoarvoista ja alakvartiili</t>
    </r>
  </si>
  <si>
    <t xml:space="preserve">on se havaintoarvo, jonka alapuolella on (noin) 25% havaintoarvoista. Kuvion läpi pystysuunnassa kulkevan janan päätepisteet </t>
  </si>
  <si>
    <t>ovat aineiston maksimi ja minimi.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</si>
</sst>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164" fontId="0" fillId="0" borderId="4" xfId="0" applyNumberFormat="1" applyBorder="1"/>
    <xf numFmtId="0" fontId="1" fillId="2" borderId="3" xfId="0" applyFont="1" applyFill="1" applyBorder="1"/>
    <xf numFmtId="0" fontId="1" fillId="2" borderId="1" xfId="0" applyFont="1" applyFill="1" applyBorder="1"/>
    <xf numFmtId="0" fontId="0" fillId="2" borderId="5" xfId="0" applyFill="1" applyBorder="1"/>
    <xf numFmtId="0" fontId="1" fillId="3" borderId="0" xfId="0" applyFont="1" applyFill="1"/>
    <xf numFmtId="0" fontId="1" fillId="3" borderId="6" xfId="0" applyFont="1" applyFill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3" borderId="0" xfId="0" applyNumberFormat="1" applyFont="1" applyFill="1"/>
    <xf numFmtId="0" fontId="8" fillId="0" borderId="0" xfId="0" applyFont="1"/>
    <xf numFmtId="2" fontId="1" fillId="0" borderId="0" xfId="0" applyNumberFormat="1" applyFont="1"/>
    <xf numFmtId="0" fontId="1" fillId="0" borderId="0" xfId="0" applyFont="1" applyBorder="1"/>
    <xf numFmtId="0" fontId="1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Lintulaudalla havaitut lintulajit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Taul1!$H$12:$H$16</c:f>
              <c:strCache>
                <c:ptCount val="5"/>
                <c:pt idx="0">
                  <c:v>Punatulkku</c:v>
                </c:pt>
                <c:pt idx="1">
                  <c:v>Talitiainen</c:v>
                </c:pt>
                <c:pt idx="2">
                  <c:v>Hömötiainen</c:v>
                </c:pt>
                <c:pt idx="3">
                  <c:v>Varpunen</c:v>
                </c:pt>
                <c:pt idx="4">
                  <c:v>Undulaatti</c:v>
                </c:pt>
              </c:strCache>
            </c:strRef>
          </c:cat>
          <c:val>
            <c:numRef>
              <c:f>Taul1!$I$12:$I$16</c:f>
              <c:numCache>
                <c:formatCode>General</c:formatCode>
                <c:ptCount val="5"/>
                <c:pt idx="0">
                  <c:v>15</c:v>
                </c:pt>
                <c:pt idx="1">
                  <c:v>27</c:v>
                </c:pt>
                <c:pt idx="2">
                  <c:v>9</c:v>
                </c:pt>
                <c:pt idx="3">
                  <c:v>40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B-40EF-B5C1-27DAF0E3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988424"/>
        <c:axId val="421991048"/>
      </c:barChart>
      <c:catAx>
        <c:axId val="4219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991048"/>
        <c:crosses val="autoZero"/>
        <c:auto val="1"/>
        <c:lblAlgn val="ctr"/>
        <c:lblOffset val="100"/>
        <c:noMultiLvlLbl val="0"/>
      </c:catAx>
      <c:valAx>
        <c:axId val="42199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98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0" i="0" baseline="0">
                <a:effectLst/>
              </a:rPr>
              <a:t>Lintulaudalla havaitut lintulajit</a:t>
            </a:r>
            <a:endParaRPr lang="fi-FI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A0-4F49-859F-6D91359CE3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A0-4F49-859F-6D91359CE3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A0-4F49-859F-6D91359CE3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A0-4F49-859F-6D91359CE3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A0-4F49-859F-6D91359CE36F}"/>
              </c:ext>
            </c:extLst>
          </c:dPt>
          <c:cat>
            <c:strRef>
              <c:f>Taul1!$H$12:$H$16</c:f>
              <c:strCache>
                <c:ptCount val="5"/>
                <c:pt idx="0">
                  <c:v>Punatulkku</c:v>
                </c:pt>
                <c:pt idx="1">
                  <c:v>Talitiainen</c:v>
                </c:pt>
                <c:pt idx="2">
                  <c:v>Hömötiainen</c:v>
                </c:pt>
                <c:pt idx="3">
                  <c:v>Varpunen</c:v>
                </c:pt>
                <c:pt idx="4">
                  <c:v>Undulaatti</c:v>
                </c:pt>
              </c:strCache>
            </c:strRef>
          </c:cat>
          <c:val>
            <c:numRef>
              <c:f>Taul1!$I$12:$I$16</c:f>
              <c:numCache>
                <c:formatCode>General</c:formatCode>
                <c:ptCount val="5"/>
                <c:pt idx="0">
                  <c:v>15</c:v>
                </c:pt>
                <c:pt idx="1">
                  <c:v>27</c:v>
                </c:pt>
                <c:pt idx="2">
                  <c:v>9</c:v>
                </c:pt>
                <c:pt idx="3">
                  <c:v>40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D-4C42-9F5D-194F5A08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Tulokset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Tulokset</a:t>
          </a:r>
        </a:p>
      </cx:txPr>
    </cx:title>
    <cx:plotArea>
      <cx:plotAreaRegion>
        <cx:series layoutId="clusteredColumn" uniqueId="{43774AAF-2024-4FE9-9AF1-2BE115577263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Tulokset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i-FI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Tulokset</a:t>
          </a:r>
        </a:p>
      </cx:txPr>
    </cx:title>
    <cx:plotArea>
      <cx:plotAreaRegion>
        <cx:series layoutId="boxWhisker" uniqueId="{C0DFD888-AE8A-40A1-AFAC-6810F9400DFE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microsoft.com/office/2014/relationships/chartEx" Target="../charts/chartEx2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4</xdr:row>
      <xdr:rowOff>3068</xdr:rowOff>
    </xdr:from>
    <xdr:to>
      <xdr:col>18</xdr:col>
      <xdr:colOff>53750</xdr:colOff>
      <xdr:row>17</xdr:row>
      <xdr:rowOff>0</xdr:rowOff>
    </xdr:to>
    <xdr:pic>
      <xdr:nvPicPr>
        <xdr:cNvPr id="3" name="Kuva 2" descr="Siisti lintulauta ei houkuttele rottia | Kiinteistöliitto">
          <a:extLst>
            <a:ext uri="{FF2B5EF4-FFF2-40B4-BE49-F238E27FC236}">
              <a16:creationId xmlns:a16="http://schemas.microsoft.com/office/drawing/2014/main" id="{55C8EC1D-37B0-4422-BAAD-D7CC9EE6D4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2" r="10227"/>
        <a:stretch/>
      </xdr:blipFill>
      <xdr:spPr bwMode="auto">
        <a:xfrm>
          <a:off x="11229975" y="1050818"/>
          <a:ext cx="4311425" cy="2568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</xdr:colOff>
      <xdr:row>26</xdr:row>
      <xdr:rowOff>28575</xdr:rowOff>
    </xdr:from>
    <xdr:to>
      <xdr:col>11</xdr:col>
      <xdr:colOff>238125</xdr:colOff>
      <xdr:row>38</xdr:row>
      <xdr:rowOff>176212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9A4972C3-740F-46A1-ADC1-9E18F607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</xdr:colOff>
      <xdr:row>26</xdr:row>
      <xdr:rowOff>23812</xdr:rowOff>
    </xdr:from>
    <xdr:to>
      <xdr:col>18</xdr:col>
      <xdr:colOff>190501</xdr:colOff>
      <xdr:row>38</xdr:row>
      <xdr:rowOff>171450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576CA8E1-CA22-4860-8C8E-72C57D725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914400</xdr:colOff>
      <xdr:row>36</xdr:row>
      <xdr:rowOff>100012</xdr:rowOff>
    </xdr:from>
    <xdr:ext cx="65" cy="172227"/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93B93D6E-23DF-4E67-9BFB-45A26321F9A7}"/>
            </a:ext>
          </a:extLst>
        </xdr:cNvPr>
        <xdr:cNvSpPr txBox="1"/>
      </xdr:nvSpPr>
      <xdr:spPr>
        <a:xfrm>
          <a:off x="8458200" y="7596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/>
          <a:endParaRPr lang="fi-FI" sz="1100"/>
        </a:p>
      </xdr:txBody>
    </xdr:sp>
    <xdr:clientData/>
  </xdr:oneCellAnchor>
  <xdr:oneCellAnchor>
    <xdr:from>
      <xdr:col>0</xdr:col>
      <xdr:colOff>400050</xdr:colOff>
      <xdr:row>51</xdr:row>
      <xdr:rowOff>147636</xdr:rowOff>
    </xdr:from>
    <xdr:ext cx="2590800" cy="5590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kstiruutu 8">
              <a:extLst>
                <a:ext uri="{FF2B5EF4-FFF2-40B4-BE49-F238E27FC236}">
                  <a16:creationId xmlns:a16="http://schemas.microsoft.com/office/drawing/2014/main" id="{894CFD81-30CC-44DF-AF11-98F56F2B8E91}"/>
                </a:ext>
              </a:extLst>
            </xdr:cNvPr>
            <xdr:cNvSpPr txBox="1"/>
          </xdr:nvSpPr>
          <xdr:spPr>
            <a:xfrm>
              <a:off x="400050" y="10682286"/>
              <a:ext cx="2590800" cy="55906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i-FI" sz="20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i-FI" sz="20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fi-FI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i-FI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i-FI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fi-FI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fi-FI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fi-FI" sz="2000" b="0" i="1">
                            <a:latin typeface="Cambria Math" panose="02040503050406030204" pitchFamily="18" charset="0"/>
                          </a:rPr>
                          <m:t>+…+</m:t>
                        </m:r>
                        <m:sSub>
                          <m:sSubPr>
                            <m:ctrlPr>
                              <a:rPr lang="fi-FI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r>
                          <a:rPr lang="fi-FI" sz="20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fi-FI" sz="1100"/>
            </a:p>
          </xdr:txBody>
        </xdr:sp>
      </mc:Choice>
      <mc:Fallback xmlns="">
        <xdr:sp macro="" textlink="">
          <xdr:nvSpPr>
            <xdr:cNvPr id="9" name="Tekstiruutu 8">
              <a:extLst>
                <a:ext uri="{FF2B5EF4-FFF2-40B4-BE49-F238E27FC236}">
                  <a16:creationId xmlns:a16="http://schemas.microsoft.com/office/drawing/2014/main" id="{894CFD81-30CC-44DF-AF11-98F56F2B8E91}"/>
                </a:ext>
              </a:extLst>
            </xdr:cNvPr>
            <xdr:cNvSpPr txBox="1"/>
          </xdr:nvSpPr>
          <xdr:spPr>
            <a:xfrm>
              <a:off x="400050" y="10682286"/>
              <a:ext cx="2590800" cy="55906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i-FI" sz="2000" b="0" i="0">
                  <a:latin typeface="Cambria Math" panose="02040503050406030204" pitchFamily="18" charset="0"/>
                </a:rPr>
                <a:t>𝑥 ̅=</a:t>
              </a:r>
              <a:r>
                <a:rPr lang="fi-FI" sz="2000" i="0">
                  <a:latin typeface="Cambria Math" panose="02040503050406030204" pitchFamily="18" charset="0"/>
                </a:rPr>
                <a:t>(</a:t>
              </a:r>
              <a:r>
                <a:rPr lang="fi-FI" sz="2000" b="0" i="0">
                  <a:latin typeface="Cambria Math" panose="02040503050406030204" pitchFamily="18" charset="0"/>
                </a:rPr>
                <a:t>𝑥_1+𝑥_2+…+𝑥_𝑛)/𝑛</a:t>
              </a:r>
              <a:endParaRPr lang="fi-FI" sz="1100"/>
            </a:p>
          </xdr:txBody>
        </xdr:sp>
      </mc:Fallback>
    </mc:AlternateContent>
    <xdr:clientData/>
  </xdr:oneCellAnchor>
  <xdr:oneCellAnchor>
    <xdr:from>
      <xdr:col>1</xdr:col>
      <xdr:colOff>142875</xdr:colOff>
      <xdr:row>55</xdr:row>
      <xdr:rowOff>4762</xdr:rowOff>
    </xdr:from>
    <xdr:ext cx="971550" cy="223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iruutu 9">
              <a:extLst>
                <a:ext uri="{FF2B5EF4-FFF2-40B4-BE49-F238E27FC236}">
                  <a16:creationId xmlns:a16="http://schemas.microsoft.com/office/drawing/2014/main" id="{4697A54C-A112-4579-B506-757213403D4F}"/>
                </a:ext>
              </a:extLst>
            </xdr:cNvPr>
            <xdr:cNvSpPr txBox="1"/>
          </xdr:nvSpPr>
          <xdr:spPr>
            <a:xfrm>
              <a:off x="752475" y="11339512"/>
              <a:ext cx="971550" cy="22383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i-FI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fi-FI" sz="1200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fi-FI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fi-FI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,</m:t>
                        </m:r>
                      </m:e>
                      <m:sub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.</m:t>
                        </m:r>
                      </m:sub>
                    </m:sSub>
                    <m:r>
                      <a:rPr lang="fi-FI" sz="1200" b="0" i="1">
                        <a:latin typeface="Cambria Math" panose="02040503050406030204" pitchFamily="18" charset="0"/>
                      </a:rPr>
                      <m:t>…,</m:t>
                    </m:r>
                    <m:sSub>
                      <m:sSubPr>
                        <m:ctrlPr>
                          <a:rPr lang="fi-FI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fi-FI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</m:oMath>
                </m:oMathPara>
              </a14:m>
              <a:endParaRPr lang="fi-FI" sz="1100" b="0"/>
            </a:p>
            <a:p>
              <a:endParaRPr lang="fi-FI" sz="1100"/>
            </a:p>
          </xdr:txBody>
        </xdr:sp>
      </mc:Choice>
      <mc:Fallback xmlns="">
        <xdr:sp macro="" textlink="">
          <xdr:nvSpPr>
            <xdr:cNvPr id="10" name="Tekstiruutu 9">
              <a:extLst>
                <a:ext uri="{FF2B5EF4-FFF2-40B4-BE49-F238E27FC236}">
                  <a16:creationId xmlns:a16="http://schemas.microsoft.com/office/drawing/2014/main" id="{4697A54C-A112-4579-B506-757213403D4F}"/>
                </a:ext>
              </a:extLst>
            </xdr:cNvPr>
            <xdr:cNvSpPr txBox="1"/>
          </xdr:nvSpPr>
          <xdr:spPr>
            <a:xfrm>
              <a:off x="752475" y="11339512"/>
              <a:ext cx="971550" cy="22383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i-FI" sz="1200" b="0" i="0">
                  <a:latin typeface="Cambria Math" panose="02040503050406030204" pitchFamily="18" charset="0"/>
                </a:rPr>
                <a:t>𝑥_1,𝑥_2 ,_.…,𝑥_𝑛</a:t>
              </a:r>
              <a:endParaRPr lang="fi-FI" sz="1100" b="0"/>
            </a:p>
            <a:p>
              <a:endParaRPr lang="fi-FI" sz="1100"/>
            </a:p>
          </xdr:txBody>
        </xdr:sp>
      </mc:Fallback>
    </mc:AlternateContent>
    <xdr:clientData/>
  </xdr:oneCellAnchor>
  <xdr:oneCellAnchor>
    <xdr:from>
      <xdr:col>0</xdr:col>
      <xdr:colOff>276224</xdr:colOff>
      <xdr:row>61</xdr:row>
      <xdr:rowOff>38101</xdr:rowOff>
    </xdr:from>
    <xdr:ext cx="2924175" cy="1314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kstiruutu 11">
              <a:extLst>
                <a:ext uri="{FF2B5EF4-FFF2-40B4-BE49-F238E27FC236}">
                  <a16:creationId xmlns:a16="http://schemas.microsoft.com/office/drawing/2014/main" id="{9996010D-4D3F-4860-A77B-4964519654DC}"/>
                </a:ext>
              </a:extLst>
            </xdr:cNvPr>
            <xdr:cNvSpPr txBox="1"/>
          </xdr:nvSpPr>
          <xdr:spPr>
            <a:xfrm>
              <a:off x="276224" y="12573001"/>
              <a:ext cx="2924175" cy="13144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fi-FI" sz="20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fi-FI" sz="20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den>
                        </m:f>
                        <m:nary>
                          <m:naryPr>
                            <m:chr m:val="∑"/>
                            <m:ctrlPr>
                              <a:rPr lang="fi-FI" sz="20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fi-FI" sz="2000" b="0" i="1">
                                <a:latin typeface="Cambria Math" panose="02040503050406030204" pitchFamily="18" charset="0"/>
                              </a:rPr>
                              <m:t>𝑗</m:t>
                            </m:r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m:rPr>
                                <m:brk m:alnAt="23"/>
                              </m:rPr>
                              <a:rPr lang="fi-FI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fi-FI" sz="2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sSup>
                              <m:sSupPr>
                                <m:ctrlPr>
                                  <a:rPr lang="fi-FI" sz="20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i-FI" sz="20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fi-FI" sz="20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fi-FI" sz="2000" b="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fi-FI" sz="2000" b="0" i="1">
                                            <a:latin typeface="Cambria Math" panose="02040503050406030204" pitchFamily="18" charset="0"/>
                                          </a:rPr>
                                          <m:t>𝑗</m:t>
                                        </m:r>
                                      </m:sub>
                                    </m:sSub>
                                    <m:r>
                                      <a:rPr lang="fi-FI" sz="2000" b="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fi-FI" sz="20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fi-FI" sz="2000" b="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fi-FI" sz="20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e>
                    </m:rad>
                  </m:oMath>
                </m:oMathPara>
              </a14:m>
              <a:endParaRPr lang="fi-FI" sz="1100"/>
            </a:p>
          </xdr:txBody>
        </xdr:sp>
      </mc:Choice>
      <mc:Fallback xmlns="">
        <xdr:sp macro="" textlink="">
          <xdr:nvSpPr>
            <xdr:cNvPr id="12" name="Tekstiruutu 11">
              <a:extLst>
                <a:ext uri="{FF2B5EF4-FFF2-40B4-BE49-F238E27FC236}">
                  <a16:creationId xmlns:a16="http://schemas.microsoft.com/office/drawing/2014/main" id="{9996010D-4D3F-4860-A77B-4964519654DC}"/>
                </a:ext>
              </a:extLst>
            </xdr:cNvPr>
            <xdr:cNvSpPr txBox="1"/>
          </xdr:nvSpPr>
          <xdr:spPr>
            <a:xfrm>
              <a:off x="276224" y="12573001"/>
              <a:ext cx="2924175" cy="13144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i-FI" sz="2000" i="0">
                  <a:latin typeface="Cambria Math" panose="02040503050406030204" pitchFamily="18" charset="0"/>
                </a:rPr>
                <a:t>√(</a:t>
              </a:r>
              <a:r>
                <a:rPr lang="fi-FI" sz="2000" b="0" i="0">
                  <a:latin typeface="Cambria Math" panose="02040503050406030204" pitchFamily="18" charset="0"/>
                </a:rPr>
                <a:t>1/𝑛 ∑24_(𝑗=1)^𝑛▒(𝑥_𝑗−𝑥 ̅ )^2 )</a:t>
              </a:r>
              <a:endParaRPr lang="fi-FI" sz="1100"/>
            </a:p>
          </xdr:txBody>
        </xdr:sp>
      </mc:Fallback>
    </mc:AlternateContent>
    <xdr:clientData/>
  </xdr:oneCellAnchor>
  <xdr:twoCellAnchor>
    <xdr:from>
      <xdr:col>6</xdr:col>
      <xdr:colOff>3876674</xdr:colOff>
      <xdr:row>58</xdr:row>
      <xdr:rowOff>19050</xdr:rowOff>
    </xdr:from>
    <xdr:to>
      <xdr:col>10</xdr:col>
      <xdr:colOff>0</xdr:colOff>
      <xdr:row>71</xdr:row>
      <xdr:rowOff>128587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Kaavio 12">
              <a:extLst>
                <a:ext uri="{FF2B5EF4-FFF2-40B4-BE49-F238E27FC236}">
                  <a16:creationId xmlns:a16="http://schemas.microsoft.com/office/drawing/2014/main" id="{4DB4E353-D02A-41A5-B53E-35D32C016A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4274" y="11953875"/>
              <a:ext cx="3829051" cy="26812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10</xdr:col>
      <xdr:colOff>271462</xdr:colOff>
      <xdr:row>58</xdr:row>
      <xdr:rowOff>14287</xdr:rowOff>
    </xdr:from>
    <xdr:to>
      <xdr:col>15</xdr:col>
      <xdr:colOff>466725</xdr:colOff>
      <xdr:row>71</xdr:row>
      <xdr:rowOff>185737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Kaavio 13">
              <a:extLst>
                <a:ext uri="{FF2B5EF4-FFF2-40B4-BE49-F238E27FC236}">
                  <a16:creationId xmlns:a16="http://schemas.microsoft.com/office/drawing/2014/main" id="{60D01699-5EC4-44EC-97DA-551A858ECB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4787" y="11949112"/>
              <a:ext cx="3243263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34E5-9343-42B8-9DAA-B60A2C395750}">
  <dimension ref="A1:R77"/>
  <sheetViews>
    <sheetView tabSelected="1" zoomScaleNormal="100" workbookViewId="0">
      <selection activeCell="G35" sqref="G35"/>
    </sheetView>
  </sheetViews>
  <sheetFormatPr defaultRowHeight="15" x14ac:dyDescent="0.25"/>
  <cols>
    <col min="1" max="1" width="9.140625" customWidth="1"/>
    <col min="7" max="7" width="58.28515625" customWidth="1"/>
    <col min="8" max="8" width="21" customWidth="1"/>
    <col min="9" max="9" width="10.7109375" customWidth="1"/>
    <col min="10" max="10" width="25.5703125" customWidth="1"/>
    <col min="11" max="11" width="9.140625" customWidth="1"/>
  </cols>
  <sheetData>
    <row r="1" spans="1:10" ht="33.75" x14ac:dyDescent="0.5">
      <c r="A1" s="2"/>
      <c r="D1" s="3" t="s">
        <v>0</v>
      </c>
    </row>
    <row r="3" spans="1:10" ht="18.75" x14ac:dyDescent="0.3">
      <c r="A3" s="5" t="s">
        <v>1</v>
      </c>
      <c r="H3" s="5" t="s">
        <v>18</v>
      </c>
    </row>
    <row r="5" spans="1:10" ht="15.75" x14ac:dyDescent="0.25">
      <c r="A5" s="1" t="s">
        <v>13</v>
      </c>
      <c r="H5" s="1" t="s">
        <v>2</v>
      </c>
    </row>
    <row r="7" spans="1:10" ht="15.75" x14ac:dyDescent="0.25">
      <c r="A7" s="1" t="s">
        <v>14</v>
      </c>
      <c r="H7" s="1" t="s">
        <v>3</v>
      </c>
    </row>
    <row r="9" spans="1:10" ht="15.75" x14ac:dyDescent="0.25">
      <c r="A9" s="6" t="s">
        <v>15</v>
      </c>
      <c r="H9" s="1" t="s">
        <v>4</v>
      </c>
    </row>
    <row r="10" spans="1:10" x14ac:dyDescent="0.25">
      <c r="A10" s="4"/>
    </row>
    <row r="11" spans="1:10" ht="15.75" x14ac:dyDescent="0.25">
      <c r="A11" s="1" t="s">
        <v>16</v>
      </c>
      <c r="H11" s="11" t="s">
        <v>3</v>
      </c>
      <c r="I11" s="12" t="s">
        <v>5</v>
      </c>
      <c r="J11" s="13" t="s">
        <v>12</v>
      </c>
    </row>
    <row r="12" spans="1:10" ht="15.75" x14ac:dyDescent="0.25">
      <c r="H12" s="9" t="s">
        <v>6</v>
      </c>
      <c r="I12" s="1">
        <v>15</v>
      </c>
      <c r="J12" s="10">
        <f>I12/$I$17*100</f>
        <v>16.304347826086957</v>
      </c>
    </row>
    <row r="13" spans="1:10" ht="15.75" x14ac:dyDescent="0.25">
      <c r="A13" s="6" t="s">
        <v>17</v>
      </c>
      <c r="H13" s="9" t="s">
        <v>7</v>
      </c>
      <c r="I13" s="1">
        <v>27</v>
      </c>
      <c r="J13" s="10">
        <f t="shared" ref="J13:J16" si="0">I13/$I$17*100</f>
        <v>29.347826086956523</v>
      </c>
    </row>
    <row r="14" spans="1:10" ht="15.75" x14ac:dyDescent="0.25">
      <c r="A14" s="1"/>
      <c r="B14" s="1"/>
      <c r="C14" s="1"/>
      <c r="D14" s="1"/>
      <c r="E14" s="1"/>
      <c r="F14" s="1"/>
      <c r="G14" s="1"/>
      <c r="H14" s="9" t="s">
        <v>8</v>
      </c>
      <c r="I14" s="1">
        <v>9</v>
      </c>
      <c r="J14" s="16">
        <f t="shared" si="0"/>
        <v>9.7826086956521738</v>
      </c>
    </row>
    <row r="15" spans="1:10" ht="15.75" x14ac:dyDescent="0.25">
      <c r="A15" s="1" t="s">
        <v>22</v>
      </c>
      <c r="B15" s="1"/>
      <c r="C15" s="1"/>
      <c r="D15" s="1"/>
      <c r="E15" s="1"/>
      <c r="F15" s="1"/>
      <c r="G15" s="1"/>
      <c r="H15" s="9" t="s">
        <v>10</v>
      </c>
      <c r="I15" s="1">
        <v>40</v>
      </c>
      <c r="J15" s="16">
        <f t="shared" si="0"/>
        <v>43.478260869565219</v>
      </c>
    </row>
    <row r="16" spans="1:10" ht="15.75" x14ac:dyDescent="0.25">
      <c r="A16" s="1"/>
      <c r="B16" s="19" t="s">
        <v>21</v>
      </c>
      <c r="C16" s="1"/>
      <c r="D16" s="1"/>
      <c r="E16" s="1"/>
      <c r="F16" s="1"/>
      <c r="G16" s="1"/>
      <c r="H16" s="7" t="s">
        <v>9</v>
      </c>
      <c r="I16" s="8">
        <v>1</v>
      </c>
      <c r="J16" s="17">
        <f t="shared" si="0"/>
        <v>1.0869565217391304</v>
      </c>
    </row>
    <row r="17" spans="1:14" ht="15.75" x14ac:dyDescent="0.25">
      <c r="A17" s="1"/>
      <c r="B17" s="19" t="s">
        <v>25</v>
      </c>
      <c r="C17" s="1"/>
      <c r="D17" s="1"/>
      <c r="E17" s="1"/>
      <c r="F17" s="1"/>
      <c r="G17" s="1"/>
      <c r="H17" s="14" t="s">
        <v>11</v>
      </c>
      <c r="I17" s="15">
        <f>SUM(I12:I16)</f>
        <v>92</v>
      </c>
      <c r="J17" s="18">
        <f>SUM(J12:J16)</f>
        <v>100</v>
      </c>
    </row>
    <row r="18" spans="1:14" ht="15.75" x14ac:dyDescent="0.25">
      <c r="A18" s="1"/>
      <c r="B18" s="1" t="s">
        <v>26</v>
      </c>
      <c r="C18" s="1"/>
      <c r="D18" s="1"/>
      <c r="E18" s="1"/>
      <c r="F18" s="1"/>
      <c r="G18" s="1"/>
      <c r="H18" s="1"/>
      <c r="I18" s="1"/>
      <c r="J18" s="1"/>
    </row>
    <row r="19" spans="1:14" ht="15.75" x14ac:dyDescent="0.25">
      <c r="A19" s="1"/>
      <c r="B19" s="19" t="s">
        <v>23</v>
      </c>
      <c r="C19" s="1"/>
      <c r="D19" s="1"/>
      <c r="E19" s="1"/>
      <c r="F19" s="1"/>
      <c r="G19" s="1"/>
      <c r="H19" s="1"/>
      <c r="I19" s="1"/>
      <c r="J19" s="1"/>
    </row>
    <row r="20" spans="1:14" ht="15.75" x14ac:dyDescent="0.25">
      <c r="A20" s="1"/>
      <c r="B20" s="19" t="s">
        <v>19</v>
      </c>
      <c r="C20" s="1"/>
      <c r="D20" s="1"/>
      <c r="E20" s="1"/>
      <c r="F20" s="1"/>
      <c r="G20" s="1"/>
      <c r="H20" s="1"/>
      <c r="I20" s="1"/>
      <c r="J20" s="1"/>
    </row>
    <row r="21" spans="1:14" ht="15.75" x14ac:dyDescent="0.25">
      <c r="A21" s="1"/>
      <c r="B21" s="1" t="s">
        <v>24</v>
      </c>
      <c r="C21" s="1"/>
      <c r="D21" s="1"/>
      <c r="E21" s="1"/>
      <c r="F21" s="1"/>
      <c r="G21" s="1"/>
      <c r="H21" s="1"/>
      <c r="I21" s="1"/>
      <c r="J21" s="1"/>
    </row>
    <row r="22" spans="1:14" ht="18.75" x14ac:dyDescent="0.3">
      <c r="H22" s="5"/>
      <c r="I22" s="1"/>
      <c r="J22" s="1"/>
    </row>
    <row r="23" spans="1:14" ht="15.75" x14ac:dyDescent="0.25">
      <c r="A23" t="s">
        <v>27</v>
      </c>
      <c r="H23" s="1" t="s">
        <v>29</v>
      </c>
      <c r="I23" s="1"/>
      <c r="J23" s="1"/>
    </row>
    <row r="24" spans="1:14" ht="15.75" x14ac:dyDescent="0.25">
      <c r="A24" t="s">
        <v>28</v>
      </c>
      <c r="H24" s="1"/>
      <c r="I24" s="1"/>
      <c r="J24" s="1"/>
    </row>
    <row r="25" spans="1:14" ht="15.75" x14ac:dyDescent="0.25">
      <c r="H25" s="1"/>
      <c r="I25" s="1"/>
      <c r="J25" s="1"/>
    </row>
    <row r="26" spans="1:14" ht="18.75" x14ac:dyDescent="0.3">
      <c r="A26" t="s">
        <v>30</v>
      </c>
      <c r="H26" s="1"/>
      <c r="I26" s="5" t="s">
        <v>31</v>
      </c>
      <c r="J26" s="1"/>
      <c r="N26" s="5" t="s">
        <v>32</v>
      </c>
    </row>
    <row r="27" spans="1:14" ht="15.75" x14ac:dyDescent="0.25">
      <c r="H27" s="1"/>
      <c r="I27" s="1"/>
      <c r="J27" s="1"/>
    </row>
    <row r="28" spans="1:14" ht="15.75" x14ac:dyDescent="0.25">
      <c r="H28" s="1"/>
      <c r="I28" s="1"/>
      <c r="J28" s="1"/>
    </row>
    <row r="29" spans="1:14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4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4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4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8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8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8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8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8" ht="18.75" x14ac:dyDescent="0.3">
      <c r="A43" s="1"/>
      <c r="B43" s="1"/>
      <c r="C43" s="1"/>
      <c r="D43" s="1"/>
      <c r="E43" s="1"/>
      <c r="F43" s="1"/>
      <c r="G43" s="1"/>
      <c r="H43" s="5" t="s">
        <v>20</v>
      </c>
      <c r="I43" s="1"/>
      <c r="J43" s="1"/>
    </row>
    <row r="44" spans="1:18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8" ht="15.75" x14ac:dyDescent="0.25">
      <c r="A45" t="s">
        <v>44</v>
      </c>
      <c r="B45" s="1"/>
      <c r="C45" s="1"/>
      <c r="D45" s="1"/>
      <c r="E45" s="1"/>
      <c r="F45" s="1"/>
      <c r="G45" s="1"/>
      <c r="H45" s="1" t="s">
        <v>41</v>
      </c>
      <c r="I45" s="1"/>
      <c r="J45" s="1"/>
    </row>
    <row r="46" spans="1:18" ht="15.75" x14ac:dyDescent="0.25">
      <c r="A46" t="s">
        <v>45</v>
      </c>
      <c r="B46" s="1"/>
      <c r="C46" s="1"/>
      <c r="D46" s="1"/>
      <c r="E46" s="1"/>
      <c r="F46" s="1"/>
      <c r="G46" s="1"/>
      <c r="H46" s="1"/>
      <c r="I46" s="1"/>
      <c r="J46" s="1"/>
    </row>
    <row r="47" spans="1:18" ht="15.75" x14ac:dyDescent="0.25">
      <c r="A47" s="1" t="s">
        <v>46</v>
      </c>
      <c r="B47" s="1"/>
      <c r="C47" s="1"/>
      <c r="D47" s="1"/>
      <c r="E47" s="1"/>
      <c r="F47" s="1"/>
      <c r="G47" s="1"/>
      <c r="H47" s="11" t="s">
        <v>42</v>
      </c>
      <c r="I47" s="12" t="s">
        <v>43</v>
      </c>
      <c r="J47" s="1"/>
      <c r="K47" s="1" t="s">
        <v>52</v>
      </c>
      <c r="L47" s="1"/>
      <c r="M47" s="1"/>
      <c r="N47" s="1"/>
      <c r="O47" s="1"/>
      <c r="P47" s="1"/>
      <c r="Q47" s="1"/>
      <c r="R47" s="1"/>
    </row>
    <row r="48" spans="1:18" ht="15.75" x14ac:dyDescent="0.25">
      <c r="H48" s="9" t="s">
        <v>33</v>
      </c>
      <c r="I48" s="20">
        <v>6.84</v>
      </c>
      <c r="J48" s="1"/>
      <c r="K48" s="1" t="s">
        <v>53</v>
      </c>
      <c r="L48" s="1"/>
      <c r="M48" s="20">
        <f>MEDIAN(I48:I55)</f>
        <v>8.1150000000000002</v>
      </c>
      <c r="N48" s="1"/>
      <c r="O48" s="1" t="s">
        <v>47</v>
      </c>
      <c r="P48" s="1"/>
      <c r="Q48" s="1"/>
      <c r="R48" s="1"/>
    </row>
    <row r="49" spans="1:18" ht="15.75" x14ac:dyDescent="0.25">
      <c r="A49" t="s">
        <v>50</v>
      </c>
      <c r="H49" s="9" t="s">
        <v>34</v>
      </c>
      <c r="I49" s="20">
        <v>7.4</v>
      </c>
      <c r="J49" s="1"/>
      <c r="K49" s="1" t="s">
        <v>54</v>
      </c>
      <c r="L49" s="1"/>
      <c r="M49" s="20">
        <f>AVERAGE(I48:I55)</f>
        <v>8.16</v>
      </c>
      <c r="N49" s="1"/>
      <c r="O49" s="1" t="s">
        <v>49</v>
      </c>
      <c r="P49" s="1"/>
      <c r="Q49" s="1"/>
      <c r="R49" s="1"/>
    </row>
    <row r="50" spans="1:18" ht="15.75" x14ac:dyDescent="0.25">
      <c r="A50" s="1"/>
      <c r="B50" s="1"/>
      <c r="C50" s="1"/>
      <c r="D50" s="1"/>
      <c r="E50" s="1"/>
      <c r="F50" s="1"/>
      <c r="G50" s="1"/>
      <c r="H50" s="9" t="s">
        <v>35</v>
      </c>
      <c r="I50" s="20">
        <v>7.76</v>
      </c>
      <c r="J50" s="1"/>
      <c r="K50" s="22" t="s">
        <v>55</v>
      </c>
      <c r="L50" s="1"/>
      <c r="M50" s="20">
        <f>MIN(I48:I55)</f>
        <v>6.84</v>
      </c>
      <c r="N50" s="1"/>
      <c r="O50" s="1" t="s">
        <v>56</v>
      </c>
      <c r="P50" s="1"/>
      <c r="Q50" s="1"/>
      <c r="R50" s="1"/>
    </row>
    <row r="51" spans="1:18" ht="15.75" x14ac:dyDescent="0.25">
      <c r="A51" s="1" t="s">
        <v>59</v>
      </c>
      <c r="B51" s="1"/>
      <c r="C51" s="1"/>
      <c r="D51" s="1"/>
      <c r="E51" s="1"/>
      <c r="F51" s="1"/>
      <c r="G51" s="1"/>
      <c r="H51" s="9" t="s">
        <v>36</v>
      </c>
      <c r="I51" s="20">
        <v>8.42</v>
      </c>
      <c r="J51" s="1"/>
      <c r="K51" s="22" t="s">
        <v>57</v>
      </c>
      <c r="L51" s="1"/>
      <c r="M51" s="20">
        <f>MAX(I48:I55)</f>
        <v>9.85</v>
      </c>
      <c r="N51" s="1"/>
      <c r="O51" s="1" t="s">
        <v>58</v>
      </c>
      <c r="P51" s="1"/>
      <c r="Q51" s="1"/>
      <c r="R51" s="1"/>
    </row>
    <row r="52" spans="1:18" ht="15.75" x14ac:dyDescent="0.25">
      <c r="A52" s="1"/>
      <c r="B52" s="1"/>
      <c r="C52" s="1"/>
      <c r="D52" s="1"/>
      <c r="E52" s="1"/>
      <c r="F52" s="1"/>
      <c r="G52" s="1"/>
      <c r="H52" s="9" t="s">
        <v>37</v>
      </c>
      <c r="I52" s="20">
        <v>7.81</v>
      </c>
      <c r="J52" s="1"/>
      <c r="K52" s="1" t="s">
        <v>62</v>
      </c>
      <c r="L52" s="1"/>
      <c r="M52" s="20">
        <f>_xlfn.STDEV.P(I48:I55)</f>
        <v>0.86394444265820369</v>
      </c>
      <c r="N52" s="1"/>
      <c r="O52" s="1" t="s">
        <v>63</v>
      </c>
      <c r="P52" s="1"/>
      <c r="Q52" s="1"/>
      <c r="R52" s="1"/>
    </row>
    <row r="53" spans="1:18" ht="15.75" x14ac:dyDescent="0.25">
      <c r="A53" s="1"/>
      <c r="B53" s="1"/>
      <c r="C53" s="1"/>
      <c r="D53" s="1"/>
      <c r="E53" s="1"/>
      <c r="F53" s="1"/>
      <c r="G53" s="1"/>
      <c r="H53" s="9" t="s">
        <v>38</v>
      </c>
      <c r="I53" s="20">
        <v>8.43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ht="15.75" x14ac:dyDescent="0.25">
      <c r="A54" s="1"/>
      <c r="B54" s="1"/>
      <c r="C54" s="1"/>
      <c r="D54" s="1"/>
      <c r="E54" s="1"/>
      <c r="F54" s="1"/>
      <c r="G54" s="1"/>
      <c r="H54" s="9" t="s">
        <v>39</v>
      </c>
      <c r="I54" s="20">
        <v>8.77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5.75" x14ac:dyDescent="0.25">
      <c r="A55" s="1"/>
      <c r="B55" s="1"/>
      <c r="C55" s="1"/>
      <c r="D55" s="1"/>
      <c r="E55" s="1"/>
      <c r="F55" s="1"/>
      <c r="G55" s="1"/>
      <c r="H55" s="9" t="s">
        <v>40</v>
      </c>
      <c r="I55" s="20">
        <v>9.85</v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5.75" x14ac:dyDescent="0.25">
      <c r="A56" s="1" t="s">
        <v>48</v>
      </c>
      <c r="B56" s="1"/>
      <c r="C56" s="1"/>
      <c r="D56" s="1"/>
      <c r="E56" s="1"/>
      <c r="F56" s="1"/>
      <c r="G56" s="1"/>
      <c r="H56" s="21"/>
      <c r="I56" s="20"/>
      <c r="J56" s="1"/>
      <c r="K56" s="1"/>
      <c r="L56" s="1"/>
      <c r="M56" s="1"/>
      <c r="N56" s="1"/>
      <c r="O56" s="1"/>
      <c r="P56" s="1"/>
      <c r="Q56" s="1"/>
      <c r="R56" s="1"/>
    </row>
    <row r="57" spans="1:18" ht="15.75" x14ac:dyDescent="0.25">
      <c r="A57" s="1"/>
      <c r="B57" s="1"/>
      <c r="C57" s="1"/>
      <c r="D57" s="1"/>
      <c r="E57" s="1"/>
      <c r="F57" s="1"/>
      <c r="G57" s="1"/>
      <c r="H57" s="21"/>
      <c r="I57" s="20"/>
      <c r="J57" s="1"/>
      <c r="K57" s="1"/>
      <c r="L57" s="1"/>
      <c r="M57" s="1"/>
      <c r="N57" s="1"/>
      <c r="O57" s="1"/>
      <c r="P57" s="1"/>
      <c r="Q57" s="1"/>
      <c r="R57" s="1"/>
    </row>
    <row r="58" spans="1:18" ht="15.75" x14ac:dyDescent="0.25">
      <c r="A58" s="1" t="s">
        <v>51</v>
      </c>
      <c r="B58" s="1"/>
      <c r="C58" s="1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.75" x14ac:dyDescent="0.25">
      <c r="A60" s="1" t="s">
        <v>60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.75" x14ac:dyDescent="0.25">
      <c r="A61" s="1" t="s">
        <v>61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.75" x14ac:dyDescent="0.25">
      <c r="K64" s="1"/>
      <c r="L64" s="1"/>
      <c r="M64" s="1"/>
      <c r="N64" s="1"/>
      <c r="O64" s="1"/>
      <c r="P64" s="1"/>
      <c r="Q64" s="1"/>
      <c r="R64" s="1"/>
    </row>
    <row r="65" spans="1:18" ht="15.75" x14ac:dyDescent="0.25">
      <c r="K65" s="1"/>
      <c r="L65" s="1"/>
      <c r="M65" s="1"/>
      <c r="N65" s="1"/>
      <c r="O65" s="1"/>
      <c r="P65" s="1"/>
      <c r="Q65" s="1"/>
      <c r="R65" s="1"/>
    </row>
    <row r="66" spans="1:18" ht="15.75" x14ac:dyDescent="0.25">
      <c r="K66" s="1"/>
      <c r="L66" s="1"/>
      <c r="M66" s="1"/>
      <c r="N66" s="1"/>
      <c r="O66" s="1"/>
      <c r="P66" s="1"/>
      <c r="Q66" s="1"/>
      <c r="R66" s="1"/>
    </row>
    <row r="67" spans="1:18" ht="15.75" x14ac:dyDescent="0.25">
      <c r="K67" s="1"/>
      <c r="L67" s="1"/>
      <c r="M67" s="1"/>
      <c r="N67" s="1"/>
      <c r="O67" s="1"/>
      <c r="P67" s="1"/>
      <c r="Q67" s="1"/>
      <c r="R67" s="1"/>
    </row>
    <row r="70" spans="1:18" ht="15.75" x14ac:dyDescent="0.25">
      <c r="A70" s="1" t="s">
        <v>64</v>
      </c>
    </row>
    <row r="71" spans="1:18" x14ac:dyDescent="0.25">
      <c r="A71" t="s">
        <v>65</v>
      </c>
    </row>
    <row r="73" spans="1:18" x14ac:dyDescent="0.25">
      <c r="A73" s="4" t="s">
        <v>66</v>
      </c>
    </row>
    <row r="74" spans="1:18" x14ac:dyDescent="0.25">
      <c r="A74" t="s">
        <v>67</v>
      </c>
    </row>
    <row r="75" spans="1:18" x14ac:dyDescent="0.25">
      <c r="A75" t="s">
        <v>68</v>
      </c>
    </row>
    <row r="76" spans="1:18" x14ac:dyDescent="0.25">
      <c r="A76" t="s">
        <v>69</v>
      </c>
    </row>
    <row r="77" spans="1:18" x14ac:dyDescent="0.25">
      <c r="A77" t="s">
        <v>70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 Törmä</cp:lastModifiedBy>
  <dcterms:created xsi:type="dcterms:W3CDTF">2021-11-16T08:16:27Z</dcterms:created>
  <dcterms:modified xsi:type="dcterms:W3CDTF">2021-11-19T11:50:21Z</dcterms:modified>
</cp:coreProperties>
</file>