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autoCompressPictures="0"/>
  <bookViews>
    <workbookView xWindow="120" yWindow="20" windowWidth="23780" windowHeight="101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27" i="1"/>
  <c r="E28" i="1"/>
  <c r="E29" i="1"/>
  <c r="E17" i="1"/>
  <c r="E9" i="1"/>
  <c r="E10" i="1"/>
  <c r="E11" i="1"/>
  <c r="E12" i="1"/>
  <c r="E13" i="1"/>
  <c r="E14" i="1"/>
  <c r="E8" i="1"/>
  <c r="D15" i="1"/>
  <c r="D30" i="1"/>
  <c r="D32" i="1"/>
  <c r="C15" i="1"/>
  <c r="H32" i="1"/>
  <c r="F32" i="1"/>
  <c r="C30" i="1"/>
  <c r="C32" i="1"/>
  <c r="B15" i="1"/>
  <c r="B30" i="1"/>
  <c r="B32" i="1"/>
  <c r="G24" i="1"/>
  <c r="G25" i="1"/>
  <c r="G26" i="1"/>
  <c r="G27" i="1"/>
  <c r="G28" i="1"/>
  <c r="G29" i="1"/>
  <c r="G19" i="1"/>
  <c r="G20" i="1"/>
  <c r="G22" i="1"/>
  <c r="G16" i="1"/>
  <c r="G17" i="1"/>
  <c r="G18" i="1"/>
  <c r="E15" i="1"/>
  <c r="G23" i="1"/>
  <c r="G21" i="1"/>
  <c r="G15" i="1"/>
  <c r="E30" i="1"/>
  <c r="G30" i="1"/>
  <c r="E32" i="1"/>
  <c r="G32" i="1"/>
</calcChain>
</file>

<file path=xl/sharedStrings.xml><?xml version="1.0" encoding="utf-8"?>
<sst xmlns="http://schemas.openxmlformats.org/spreadsheetml/2006/main" count="33" uniqueCount="33">
  <si>
    <t>3060 Myyntitulot kunnilta</t>
  </si>
  <si>
    <t>3330 Muut tuet ja avustukset</t>
  </si>
  <si>
    <t>4002 Viranhaltijoiden kuukausipalkat</t>
  </si>
  <si>
    <t>4004 Työsuhteisten kuukausipalkat</t>
  </si>
  <si>
    <t>4100 KuEL-maksut</t>
  </si>
  <si>
    <t>4110 VaEL-maksut</t>
  </si>
  <si>
    <t>4150 Sairausvakuutusmaksut</t>
  </si>
  <si>
    <t>4160 Työttömyysvakuutusmaksut</t>
  </si>
  <si>
    <t>4180 Muut sosiaalivakuutusmaksut</t>
  </si>
  <si>
    <t>032110 Oppimisymp. Kehitt/monipuolistaminen</t>
  </si>
  <si>
    <t>4305 Asiakaspalvelujen osto muilta</t>
  </si>
  <si>
    <t>4400 Koneiden ja laitt. Rak/kunn.pitopa.</t>
  </si>
  <si>
    <t>4340 Toimisto- pankki- ja asiantunt.palv.</t>
  </si>
  <si>
    <t>4420 Matkustus- ja kulttuuripalvelut</t>
  </si>
  <si>
    <t>4440 Koulutus- ja kulttuuripalvelut</t>
  </si>
  <si>
    <t>4490 Muut palvelut</t>
  </si>
  <si>
    <t>4500 Toimisto- ja koulutarvikkeet</t>
  </si>
  <si>
    <t>4580 Kalusto</t>
  </si>
  <si>
    <t>4840 Koneiden ja laitteiden vuokrat</t>
  </si>
  <si>
    <t xml:space="preserve"> 4940 Muut kulut</t>
  </si>
  <si>
    <t>18087 9%:n alv palautuskelpoiset</t>
  </si>
  <si>
    <t>18088 13%:n alv palautuskelpoiset</t>
  </si>
  <si>
    <t>18089 23%:n palautuskelpoiset</t>
  </si>
  <si>
    <t>Yhteensä</t>
  </si>
  <si>
    <t>OVI- oppimisympelit ja virtuaaliset ympäristöt koordinaatiohanke OPH: rahoittama 1.8.2010 - 31.12.2013</t>
  </si>
  <si>
    <t>avust 2010</t>
  </si>
  <si>
    <t>jäljellä</t>
  </si>
  <si>
    <t>YHT</t>
  </si>
  <si>
    <t>TALOUS</t>
  </si>
  <si>
    <t>avust 2011</t>
  </si>
  <si>
    <t>1.1.-31.3. 2012</t>
  </si>
  <si>
    <t>1.1-31.3. 2011</t>
  </si>
  <si>
    <t>1.8.-31.12.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</si>
</sst>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0" fillId="3" borderId="0" xfId="0" applyFill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5" fillId="0" borderId="3" xfId="0" applyFont="1" applyBorder="1" applyAlignment="1">
      <alignment horizontal="center" vertical="top" wrapText="1"/>
    </xf>
    <xf numFmtId="0" fontId="1" fillId="0" borderId="5" xfId="0" applyFont="1" applyBorder="1"/>
    <xf numFmtId="0" fontId="1" fillId="0" borderId="3" xfId="0" applyFont="1" applyBorder="1"/>
    <xf numFmtId="0" fontId="0" fillId="0" borderId="3" xfId="0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2" borderId="3" xfId="0" applyFont="1" applyFill="1" applyBorder="1"/>
    <xf numFmtId="0" fontId="6" fillId="3" borderId="3" xfId="0" applyFont="1" applyFill="1" applyBorder="1"/>
    <xf numFmtId="0" fontId="7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A11" sqref="A11"/>
    </sheetView>
  </sheetViews>
  <sheetFormatPr baseColWidth="10" defaultColWidth="8.83203125" defaultRowHeight="14" x14ac:dyDescent="0"/>
  <cols>
    <col min="1" max="1" width="44.33203125" customWidth="1"/>
    <col min="2" max="2" width="11.1640625" customWidth="1"/>
    <col min="3" max="4" width="11" customWidth="1"/>
    <col min="5" max="5" width="11.1640625" customWidth="1"/>
    <col min="6" max="6" width="10.5" customWidth="1"/>
    <col min="7" max="7" width="9.83203125" bestFit="1" customWidth="1"/>
    <col min="8" max="8" width="10.33203125" customWidth="1"/>
  </cols>
  <sheetData>
    <row r="1" spans="1:8">
      <c r="A1" s="1" t="s">
        <v>28</v>
      </c>
    </row>
    <row r="2" spans="1:8" ht="15.75" customHeight="1">
      <c r="A2" s="22" t="s">
        <v>24</v>
      </c>
    </row>
    <row r="3" spans="1:8" ht="15" customHeight="1">
      <c r="B3" s="23" t="s">
        <v>32</v>
      </c>
      <c r="C3" s="23" t="s">
        <v>31</v>
      </c>
      <c r="D3" s="8" t="s">
        <v>30</v>
      </c>
      <c r="E3" s="23" t="s">
        <v>23</v>
      </c>
      <c r="F3" s="12" t="s">
        <v>25</v>
      </c>
      <c r="G3" s="5" t="s">
        <v>26</v>
      </c>
      <c r="H3" s="5" t="s">
        <v>29</v>
      </c>
    </row>
    <row r="4" spans="1:8" ht="12" customHeight="1">
      <c r="B4" s="24"/>
      <c r="C4" s="24"/>
      <c r="D4" s="9">
        <v>2012</v>
      </c>
      <c r="E4" s="24"/>
      <c r="F4" s="13"/>
      <c r="G4" s="6"/>
      <c r="H4" s="6"/>
    </row>
    <row r="5" spans="1:8" ht="15" customHeight="1">
      <c r="A5" s="1" t="s">
        <v>9</v>
      </c>
      <c r="B5" s="25"/>
      <c r="C5" s="25"/>
      <c r="D5" s="14"/>
      <c r="E5" s="25"/>
      <c r="F5" s="15"/>
      <c r="G5" s="16"/>
      <c r="H5" s="16"/>
    </row>
    <row r="6" spans="1:8" ht="11.25" customHeight="1">
      <c r="A6" t="s">
        <v>0</v>
      </c>
      <c r="B6" s="7"/>
      <c r="C6" s="7"/>
      <c r="D6" s="7"/>
      <c r="E6" s="7"/>
      <c r="G6" s="7"/>
      <c r="H6" s="7"/>
    </row>
    <row r="7" spans="1:8" ht="15.75" customHeight="1">
      <c r="A7" t="s">
        <v>1</v>
      </c>
      <c r="B7" s="7"/>
      <c r="C7" s="7"/>
      <c r="D7" s="7"/>
      <c r="E7" s="7"/>
      <c r="G7" s="7"/>
      <c r="H7" s="7"/>
    </row>
    <row r="8" spans="1:8" ht="21" customHeight="1">
      <c r="A8" t="s">
        <v>2</v>
      </c>
      <c r="B8" s="7">
        <v>-2400</v>
      </c>
      <c r="C8" s="7">
        <v>-60477.84</v>
      </c>
      <c r="D8" s="7">
        <v>-21401.08</v>
      </c>
      <c r="E8" s="7">
        <f>B8+C8+D8</f>
        <v>-84278.92</v>
      </c>
      <c r="G8" s="7"/>
      <c r="H8" s="7"/>
    </row>
    <row r="9" spans="1:8" ht="18.75" customHeight="1">
      <c r="A9" t="s">
        <v>3</v>
      </c>
      <c r="B9" s="7">
        <v>-4011.34</v>
      </c>
      <c r="C9" s="7">
        <v>-30823.48</v>
      </c>
      <c r="D9" s="7">
        <v>-11094.83</v>
      </c>
      <c r="E9" s="7">
        <f t="shared" ref="E9:E14" si="0">B9+C9+D9</f>
        <v>-45929.65</v>
      </c>
      <c r="G9" s="7"/>
      <c r="H9" s="7"/>
    </row>
    <row r="10" spans="1:8" ht="17.25" customHeight="1">
      <c r="A10" t="s">
        <v>4</v>
      </c>
      <c r="B10" s="7">
        <v>-750.57</v>
      </c>
      <c r="C10" s="7">
        <v>-14200.53</v>
      </c>
      <c r="D10" s="7">
        <v>-5313.96</v>
      </c>
      <c r="E10" s="7">
        <f t="shared" si="0"/>
        <v>-20265.060000000001</v>
      </c>
      <c r="G10" s="7"/>
      <c r="H10" s="7"/>
    </row>
    <row r="11" spans="1:8" ht="15.75" customHeight="1">
      <c r="A11" t="s">
        <v>5</v>
      </c>
      <c r="B11" s="7">
        <v>-325.92</v>
      </c>
      <c r="C11" s="7">
        <v>-573.16</v>
      </c>
      <c r="D11" s="7"/>
      <c r="E11" s="7">
        <f t="shared" si="0"/>
        <v>-899.07999999999993</v>
      </c>
      <c r="G11" s="7"/>
      <c r="H11" s="7"/>
    </row>
    <row r="12" spans="1:8" ht="21.75" customHeight="1">
      <c r="A12" t="s">
        <v>6</v>
      </c>
      <c r="B12" s="7">
        <v>-142.97</v>
      </c>
      <c r="C12" s="7">
        <v>-1929.18</v>
      </c>
      <c r="D12" s="7">
        <v>-689.01</v>
      </c>
      <c r="E12" s="7">
        <f t="shared" si="0"/>
        <v>-2761.16</v>
      </c>
      <c r="G12" s="7"/>
      <c r="H12" s="7"/>
    </row>
    <row r="13" spans="1:8" ht="19.5" customHeight="1">
      <c r="A13" t="s">
        <v>7</v>
      </c>
      <c r="B13" s="7">
        <v>-115.4</v>
      </c>
      <c r="C13" s="7">
        <v>-2184.0100000000002</v>
      </c>
      <c r="D13" s="7">
        <v>-747.5</v>
      </c>
      <c r="E13" s="7">
        <f t="shared" si="0"/>
        <v>-3046.9100000000003</v>
      </c>
      <c r="G13" s="7"/>
      <c r="H13" s="7"/>
    </row>
    <row r="14" spans="1:8" ht="20.25" customHeight="1">
      <c r="A14" t="s">
        <v>8</v>
      </c>
      <c r="B14" s="7">
        <v>-32.06</v>
      </c>
      <c r="C14" s="7">
        <v>-1754.98</v>
      </c>
      <c r="D14" s="7">
        <v>-227.53</v>
      </c>
      <c r="E14" s="7">
        <f t="shared" si="0"/>
        <v>-2014.57</v>
      </c>
      <c r="G14" s="7"/>
      <c r="H14" s="7"/>
    </row>
    <row r="15" spans="1:8" ht="16.5" customHeight="1">
      <c r="B15" s="6">
        <f>SUM(B7:B14)</f>
        <v>-7778.26</v>
      </c>
      <c r="C15" s="6">
        <f>SUM(C8:C14)</f>
        <v>-111943.17999999998</v>
      </c>
      <c r="D15" s="6">
        <f>SUM(D8:D14)</f>
        <v>-39473.910000000003</v>
      </c>
      <c r="E15" s="10">
        <f>SUM(E8:E14)</f>
        <v>-159195.35</v>
      </c>
      <c r="F15" s="3">
        <v>232000</v>
      </c>
      <c r="G15" s="18">
        <f>F15+E15</f>
        <v>72804.649999999994</v>
      </c>
      <c r="H15" s="19">
        <v>92500</v>
      </c>
    </row>
    <row r="16" spans="1:8" ht="9" customHeight="1">
      <c r="B16" s="7"/>
      <c r="C16" s="7"/>
      <c r="D16" s="7"/>
      <c r="E16" s="7"/>
      <c r="G16" s="7">
        <f t="shared" ref="G16:G30" si="1">F16+E16</f>
        <v>0</v>
      </c>
      <c r="H16" s="7"/>
    </row>
    <row r="17" spans="1:8">
      <c r="A17" t="s">
        <v>10</v>
      </c>
      <c r="B17" s="7"/>
      <c r="C17" s="7">
        <v>-15000</v>
      </c>
      <c r="D17" s="7"/>
      <c r="E17" s="7">
        <f>B17+C17+D17</f>
        <v>-15000</v>
      </c>
      <c r="G17" s="7">
        <f t="shared" si="1"/>
        <v>-15000</v>
      </c>
      <c r="H17" s="7"/>
    </row>
    <row r="18" spans="1:8">
      <c r="A18" t="s">
        <v>12</v>
      </c>
      <c r="B18" s="7">
        <v>-17</v>
      </c>
      <c r="C18" s="7">
        <v>-80.25</v>
      </c>
      <c r="D18" s="7"/>
      <c r="E18" s="7">
        <f t="shared" ref="E18:E29" si="2">B18+C18+D18</f>
        <v>-97.25</v>
      </c>
      <c r="G18" s="7">
        <f t="shared" si="1"/>
        <v>-97.25</v>
      </c>
      <c r="H18" s="7"/>
    </row>
    <row r="19" spans="1:8">
      <c r="A19" t="s">
        <v>11</v>
      </c>
      <c r="B19" s="7">
        <v>-403.82</v>
      </c>
      <c r="C19" s="7"/>
      <c r="D19" s="7"/>
      <c r="E19" s="7">
        <f t="shared" si="2"/>
        <v>-403.82</v>
      </c>
      <c r="G19" s="7">
        <f t="shared" si="1"/>
        <v>-403.82</v>
      </c>
      <c r="H19" s="7"/>
    </row>
    <row r="20" spans="1:8">
      <c r="A20" t="s">
        <v>13</v>
      </c>
      <c r="B20" s="7">
        <v>-3043.54</v>
      </c>
      <c r="C20" s="7">
        <v>-11851.16</v>
      </c>
      <c r="D20" s="7">
        <v>-2184.9299999999998</v>
      </c>
      <c r="E20" s="7">
        <f t="shared" si="2"/>
        <v>-17079.63</v>
      </c>
      <c r="G20" s="7">
        <f t="shared" si="1"/>
        <v>-17079.63</v>
      </c>
      <c r="H20" s="7"/>
    </row>
    <row r="21" spans="1:8">
      <c r="A21" t="s">
        <v>14</v>
      </c>
      <c r="B21" s="7">
        <v>-2805.34</v>
      </c>
      <c r="C21" s="7">
        <v>-3419.55</v>
      </c>
      <c r="D21" s="7">
        <v>-129.94999999999999</v>
      </c>
      <c r="E21" s="7">
        <f t="shared" si="2"/>
        <v>-6354.84</v>
      </c>
      <c r="G21" s="7">
        <f t="shared" si="1"/>
        <v>-6354.84</v>
      </c>
      <c r="H21" s="7"/>
    </row>
    <row r="22" spans="1:8" ht="13.5" customHeight="1">
      <c r="A22" t="s">
        <v>15</v>
      </c>
      <c r="B22" s="7">
        <v>-961.44</v>
      </c>
      <c r="C22" s="7"/>
      <c r="D22" s="7"/>
      <c r="E22" s="7">
        <f t="shared" si="2"/>
        <v>-961.44</v>
      </c>
      <c r="G22" s="7">
        <f t="shared" si="1"/>
        <v>-961.44</v>
      </c>
      <c r="H22" s="7"/>
    </row>
    <row r="23" spans="1:8">
      <c r="A23" t="s">
        <v>16</v>
      </c>
      <c r="B23" s="7">
        <v>-12.92</v>
      </c>
      <c r="C23" s="7">
        <v>-80.25</v>
      </c>
      <c r="D23" s="7">
        <v>-15.44</v>
      </c>
      <c r="E23" s="7">
        <f t="shared" si="2"/>
        <v>-108.61</v>
      </c>
      <c r="G23" s="7">
        <f t="shared" si="1"/>
        <v>-108.61</v>
      </c>
      <c r="H23" s="7"/>
    </row>
    <row r="24" spans="1:8">
      <c r="A24" t="s">
        <v>17</v>
      </c>
      <c r="B24" s="7"/>
      <c r="C24" s="7">
        <v>-1350</v>
      </c>
      <c r="D24" s="7">
        <v>-725.12</v>
      </c>
      <c r="E24" s="7">
        <f t="shared" si="2"/>
        <v>-2075.12</v>
      </c>
      <c r="G24" s="7">
        <f t="shared" si="1"/>
        <v>-2075.12</v>
      </c>
      <c r="H24" s="7"/>
    </row>
    <row r="25" spans="1:8">
      <c r="A25" t="s">
        <v>18</v>
      </c>
      <c r="B25" s="7"/>
      <c r="C25" s="7">
        <v>-670</v>
      </c>
      <c r="D25" s="7">
        <v>106.5</v>
      </c>
      <c r="E25" s="7">
        <f t="shared" si="2"/>
        <v>-563.5</v>
      </c>
      <c r="G25" s="7">
        <f t="shared" si="1"/>
        <v>-563.5</v>
      </c>
      <c r="H25" s="7"/>
    </row>
    <row r="26" spans="1:8" ht="12.75" customHeight="1">
      <c r="A26" t="s">
        <v>19</v>
      </c>
      <c r="B26" s="7"/>
      <c r="C26" s="7"/>
      <c r="D26" s="7">
        <v>-0.68</v>
      </c>
      <c r="E26" s="7">
        <f t="shared" si="2"/>
        <v>-0.68</v>
      </c>
      <c r="G26" s="7">
        <f t="shared" si="1"/>
        <v>-0.68</v>
      </c>
      <c r="H26" s="7"/>
    </row>
    <row r="27" spans="1:8">
      <c r="A27" t="s">
        <v>20</v>
      </c>
      <c r="B27" s="7">
        <v>-19.97</v>
      </c>
      <c r="C27" s="7">
        <v>-130.54</v>
      </c>
      <c r="D27" s="7">
        <v>-10.89</v>
      </c>
      <c r="E27" s="7">
        <f t="shared" si="2"/>
        <v>-161.39999999999998</v>
      </c>
      <c r="G27" s="7">
        <f t="shared" si="1"/>
        <v>-161.39999999999998</v>
      </c>
      <c r="H27" s="7"/>
    </row>
    <row r="28" spans="1:8">
      <c r="A28" t="s">
        <v>21</v>
      </c>
      <c r="B28" s="7">
        <v>-3.77</v>
      </c>
      <c r="C28" s="7">
        <v>-114.58</v>
      </c>
      <c r="D28" s="7">
        <v>-1.1599999999999999</v>
      </c>
      <c r="E28" s="7">
        <f t="shared" si="2"/>
        <v>-119.50999999999999</v>
      </c>
      <c r="G28" s="7">
        <f t="shared" si="1"/>
        <v>-119.50999999999999</v>
      </c>
      <c r="H28" s="7"/>
    </row>
    <row r="29" spans="1:8">
      <c r="A29" t="s">
        <v>22</v>
      </c>
      <c r="B29" s="7"/>
      <c r="C29" s="7">
        <v>-3740.06</v>
      </c>
      <c r="D29" s="7">
        <v>-200.44</v>
      </c>
      <c r="E29" s="7">
        <f t="shared" si="2"/>
        <v>-3940.5</v>
      </c>
      <c r="G29" s="7">
        <f t="shared" si="1"/>
        <v>-3940.5</v>
      </c>
      <c r="H29" s="7"/>
    </row>
    <row r="30" spans="1:8" ht="18">
      <c r="A30" s="2"/>
      <c r="B30" s="6">
        <f>SUM(B17:B29)</f>
        <v>-7267.800000000002</v>
      </c>
      <c r="C30" s="6">
        <f>SUM(C17:C29)</f>
        <v>-36436.39</v>
      </c>
      <c r="D30" s="6">
        <f>SUM(D17:D29)</f>
        <v>-3162.1099999999992</v>
      </c>
      <c r="E30" s="10">
        <f>SUM(E17:E29)</f>
        <v>-46866.30000000001</v>
      </c>
      <c r="F30" s="3">
        <v>97000</v>
      </c>
      <c r="G30" s="18">
        <f t="shared" si="1"/>
        <v>50133.69999999999</v>
      </c>
      <c r="H30" s="19">
        <v>38500</v>
      </c>
    </row>
    <row r="31" spans="1:8" ht="9.75" customHeight="1">
      <c r="A31" s="1"/>
      <c r="B31" s="7"/>
      <c r="C31" s="7"/>
      <c r="D31" s="7"/>
      <c r="E31" s="7"/>
      <c r="G31" s="7"/>
      <c r="H31" s="7"/>
    </row>
    <row r="32" spans="1:8" ht="18">
      <c r="A32" s="1" t="s">
        <v>27</v>
      </c>
      <c r="B32" s="17">
        <f t="shared" ref="B32:H32" si="3">B15+B30</f>
        <v>-15046.060000000001</v>
      </c>
      <c r="C32" s="17">
        <f t="shared" si="3"/>
        <v>-148379.56999999998</v>
      </c>
      <c r="D32" s="17">
        <f t="shared" si="3"/>
        <v>-42636.020000000004</v>
      </c>
      <c r="E32" s="11">
        <f t="shared" si="3"/>
        <v>-206061.65000000002</v>
      </c>
      <c r="F32" s="4">
        <f t="shared" si="3"/>
        <v>329000</v>
      </c>
      <c r="G32" s="20">
        <f t="shared" si="3"/>
        <v>122938.34999999998</v>
      </c>
      <c r="H32" s="21">
        <f t="shared" si="3"/>
        <v>131000</v>
      </c>
    </row>
  </sheetData>
  <mergeCells count="3">
    <mergeCell ref="B3:B5"/>
    <mergeCell ref="C3:C5"/>
    <mergeCell ref="E3:E5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MIIKANKONE</dc:creator>
  <cp:lastModifiedBy>Petri Lounaskorpi</cp:lastModifiedBy>
  <cp:lastPrinted>2012-04-30T07:22:26Z</cp:lastPrinted>
  <dcterms:created xsi:type="dcterms:W3CDTF">2011-05-02T15:42:04Z</dcterms:created>
  <dcterms:modified xsi:type="dcterms:W3CDTF">2012-05-14T17:31:24Z</dcterms:modified>
</cp:coreProperties>
</file>