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Maimufundis\Kielenhuollon tehtäviä 2020\Tammi-helmikuu-2020-tehtävät\"/>
    </mc:Choice>
  </mc:AlternateContent>
  <xr:revisionPtr revIDLastSave="0" documentId="13_ncr:1_{447B2CEA-356A-4FD9-89FB-354CC31952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W9" i="1"/>
  <c r="W15" i="1"/>
  <c r="S28" i="1"/>
  <c r="R38" i="1"/>
  <c r="S26" i="1"/>
  <c r="R26" i="1"/>
  <c r="Q26" i="1"/>
  <c r="P26" i="1"/>
  <c r="T25" i="1"/>
  <c r="V24" i="1"/>
  <c r="U24" i="1"/>
  <c r="T24" i="1"/>
  <c r="U21" i="1"/>
  <c r="S21" i="1"/>
  <c r="P21" i="1"/>
  <c r="U19" i="1"/>
  <c r="T19" i="1"/>
  <c r="V18" i="1"/>
  <c r="U18" i="1"/>
  <c r="Q18" i="1"/>
  <c r="V16" i="1"/>
  <c r="R16" i="1"/>
  <c r="Q16" i="1"/>
  <c r="Q15" i="1"/>
  <c r="V14" i="1"/>
  <c r="W13" i="1"/>
  <c r="U13" i="1"/>
  <c r="S13" i="1"/>
  <c r="P13" i="1"/>
  <c r="W12" i="1"/>
  <c r="V12" i="1"/>
  <c r="T10" i="1"/>
  <c r="R10" i="1"/>
  <c r="V9" i="1"/>
  <c r="Q8" i="1"/>
  <c r="P8" i="1"/>
  <c r="W7" i="1"/>
  <c r="S7" i="1"/>
  <c r="R7" i="1"/>
  <c r="P7" i="1"/>
  <c r="V29" i="1"/>
  <c r="Q29" i="1" l="1"/>
  <c r="P29" i="1"/>
  <c r="W28" i="1"/>
  <c r="U28" i="1"/>
  <c r="T28" i="1"/>
  <c r="U23" i="1"/>
  <c r="T23" i="1"/>
  <c r="Q23" i="1"/>
  <c r="W22" i="1"/>
  <c r="V22" i="1"/>
  <c r="S22" i="1"/>
  <c r="R21" i="1"/>
  <c r="Q21" i="1"/>
  <c r="T18" i="1"/>
  <c r="R18" i="1"/>
  <c r="T17" i="1"/>
  <c r="S17" i="1"/>
  <c r="T13" i="1"/>
  <c r="U12" i="1"/>
  <c r="T12" i="1"/>
  <c r="V10" i="1"/>
  <c r="P10" i="1"/>
  <c r="S8" i="1"/>
  <c r="T7" i="1"/>
  <c r="R11" i="1" l="1"/>
  <c r="P16" i="1"/>
  <c r="R8" i="1" l="1"/>
  <c r="T8" i="1"/>
  <c r="U8" i="1"/>
  <c r="V8" i="1"/>
  <c r="W8" i="1"/>
  <c r="P9" i="1"/>
  <c r="Q9" i="1"/>
  <c r="R9" i="1"/>
  <c r="S9" i="1"/>
  <c r="T9" i="1"/>
  <c r="U9" i="1"/>
  <c r="S10" i="1"/>
  <c r="U10" i="1"/>
  <c r="W10" i="1"/>
  <c r="P11" i="1"/>
  <c r="Q11" i="1"/>
  <c r="S11" i="1"/>
  <c r="T11" i="1"/>
  <c r="U11" i="1"/>
  <c r="V11" i="1"/>
  <c r="W11" i="1"/>
  <c r="P12" i="1"/>
  <c r="Q12" i="1"/>
  <c r="R12" i="1"/>
  <c r="S12" i="1"/>
  <c r="Q13" i="1"/>
  <c r="R13" i="1"/>
  <c r="V13" i="1"/>
  <c r="P14" i="1"/>
  <c r="Q14" i="1"/>
  <c r="R14" i="1"/>
  <c r="S14" i="1"/>
  <c r="T14" i="1"/>
  <c r="U14" i="1"/>
  <c r="W14" i="1"/>
  <c r="P15" i="1"/>
  <c r="R15" i="1"/>
  <c r="S15" i="1"/>
  <c r="T15" i="1"/>
  <c r="U15" i="1"/>
  <c r="V15" i="1"/>
  <c r="S16" i="1"/>
  <c r="T16" i="1"/>
  <c r="U16" i="1"/>
  <c r="W16" i="1"/>
  <c r="P17" i="1"/>
  <c r="Q17" i="1"/>
  <c r="R17" i="1"/>
  <c r="U17" i="1"/>
  <c r="V17" i="1"/>
  <c r="W17" i="1"/>
  <c r="P18" i="1"/>
  <c r="S18" i="1"/>
  <c r="W18" i="1"/>
  <c r="P19" i="1"/>
  <c r="Q19" i="1"/>
  <c r="R19" i="1"/>
  <c r="S19" i="1"/>
  <c r="V19" i="1"/>
  <c r="W19" i="1"/>
  <c r="P20" i="1"/>
  <c r="Q20" i="1"/>
  <c r="R20" i="1"/>
  <c r="S20" i="1"/>
  <c r="T20" i="1"/>
  <c r="U20" i="1"/>
  <c r="V20" i="1"/>
  <c r="W20" i="1"/>
  <c r="T21" i="1"/>
  <c r="V21" i="1"/>
  <c r="W21" i="1"/>
  <c r="P22" i="1"/>
  <c r="Q22" i="1"/>
  <c r="R22" i="1"/>
  <c r="T22" i="1"/>
  <c r="U22" i="1"/>
  <c r="P23" i="1"/>
  <c r="R23" i="1"/>
  <c r="S23" i="1"/>
  <c r="V23" i="1"/>
  <c r="W23" i="1"/>
  <c r="P24" i="1"/>
  <c r="Q24" i="1"/>
  <c r="R24" i="1"/>
  <c r="S24" i="1"/>
  <c r="W24" i="1"/>
  <c r="P25" i="1"/>
  <c r="Q25" i="1"/>
  <c r="R25" i="1"/>
  <c r="S25" i="1"/>
  <c r="U25" i="1"/>
  <c r="V25" i="1"/>
  <c r="W25" i="1"/>
  <c r="T26" i="1"/>
  <c r="U26" i="1"/>
  <c r="V26" i="1"/>
  <c r="W26" i="1"/>
  <c r="P27" i="1"/>
  <c r="Q27" i="1"/>
  <c r="R27" i="1"/>
  <c r="S27" i="1"/>
  <c r="T27" i="1"/>
  <c r="U27" i="1"/>
  <c r="V27" i="1"/>
  <c r="W27" i="1"/>
  <c r="P28" i="1"/>
  <c r="Q28" i="1"/>
  <c r="R28" i="1"/>
  <c r="V28" i="1"/>
  <c r="R29" i="1"/>
  <c r="S29" i="1"/>
  <c r="T29" i="1"/>
  <c r="U29" i="1"/>
  <c r="W29" i="1"/>
  <c r="P30" i="1"/>
  <c r="Q30" i="1"/>
  <c r="R30" i="1"/>
  <c r="S30" i="1"/>
  <c r="T30" i="1"/>
  <c r="U30" i="1"/>
  <c r="V30" i="1"/>
  <c r="W30" i="1"/>
  <c r="P31" i="1"/>
  <c r="Q31" i="1"/>
  <c r="R31" i="1"/>
  <c r="S31" i="1"/>
  <c r="T31" i="1"/>
  <c r="U31" i="1"/>
  <c r="V31" i="1"/>
  <c r="W31" i="1"/>
  <c r="P32" i="1"/>
  <c r="Q32" i="1"/>
  <c r="R32" i="1"/>
  <c r="S32" i="1"/>
  <c r="T32" i="1"/>
  <c r="U32" i="1"/>
  <c r="V32" i="1"/>
  <c r="W32" i="1"/>
  <c r="P33" i="1"/>
  <c r="Q33" i="1"/>
  <c r="R33" i="1"/>
  <c r="S33" i="1"/>
  <c r="T33" i="1"/>
  <c r="U33" i="1"/>
  <c r="V33" i="1"/>
  <c r="W33" i="1"/>
  <c r="P34" i="1"/>
  <c r="Q34" i="1"/>
  <c r="R34" i="1"/>
  <c r="S34" i="1"/>
  <c r="T34" i="1"/>
  <c r="U34" i="1"/>
  <c r="V34" i="1"/>
  <c r="W34" i="1"/>
  <c r="Q7" i="1"/>
  <c r="U7" i="1"/>
  <c r="V7" i="1"/>
  <c r="O38" i="1" l="1"/>
  <c r="O39" i="1" s="1"/>
  <c r="O41" i="1" s="1"/>
  <c r="I4" i="1" l="1"/>
  <c r="E4" i="1"/>
  <c r="G4" i="1"/>
  <c r="O47" i="1"/>
  <c r="K4" i="1"/>
  <c r="A32" i="1" l="1"/>
  <c r="A8" i="1"/>
  <c r="A16" i="1"/>
  <c r="A25" i="1"/>
  <c r="O49" i="1"/>
</calcChain>
</file>

<file path=xl/sharedStrings.xml><?xml version="1.0" encoding="utf-8"?>
<sst xmlns="http://schemas.openxmlformats.org/spreadsheetml/2006/main" count="932" uniqueCount="188">
  <si>
    <t>B</t>
  </si>
  <si>
    <t>C</t>
  </si>
  <si>
    <t>D</t>
  </si>
  <si>
    <t>E</t>
  </si>
  <si>
    <t>F</t>
  </si>
  <si>
    <t>G</t>
  </si>
  <si>
    <t>H</t>
  </si>
  <si>
    <t>A</t>
  </si>
  <si>
    <t>pistettä</t>
  </si>
  <si>
    <t>mitkä</t>
  </si>
  <si>
    <t>yli</t>
  </si>
  <si>
    <t>että</t>
  </si>
  <si>
    <t>on</t>
  </si>
  <si>
    <t>ja</t>
  </si>
  <si>
    <t>ne</t>
  </si>
  <si>
    <t>mitä</t>
  </si>
  <si>
    <t>ei</t>
  </si>
  <si>
    <t>jotka</t>
  </si>
  <si>
    <t>J*os</t>
  </si>
  <si>
    <t>koneet</t>
  </si>
  <si>
    <t>hoitavat</t>
  </si>
  <si>
    <t>ruummiillisen</t>
  </si>
  <si>
    <t>työn</t>
  </si>
  <si>
    <t>tekoäly</t>
  </si>
  <si>
    <t>teko</t>
  </si>
  <si>
    <t>äly</t>
  </si>
  <si>
    <t>ruumiillisen</t>
  </si>
  <si>
    <t>ajatustyön,</t>
  </si>
  <si>
    <t>jää</t>
  </si>
  <si>
    <t>enää</t>
  </si>
  <si>
    <t>ihmisen</t>
  </si>
  <si>
    <t>tehtäväksi?</t>
  </si>
  <si>
    <t>P*aljon</t>
  </si>
  <si>
    <t>vähemmän</t>
  </si>
  <si>
    <t>kuin</t>
  </si>
  <si>
    <t>ennen,</t>
  </si>
  <si>
    <t>visioi</t>
  </si>
  <si>
    <t>kehittäneen</t>
  </si>
  <si>
    <t>toimitusjohtaja</t>
  </si>
  <si>
    <t>S*am</t>
  </si>
  <si>
    <t>A*ltman</t>
  </si>
  <si>
    <t>vuonna</t>
  </si>
  <si>
    <t>2021.</t>
  </si>
  <si>
    <t>S*euraavien</t>
  </si>
  <si>
    <t>viiden</t>
  </si>
  <si>
    <t>vuoden</t>
  </si>
  <si>
    <t>aikana</t>
  </si>
  <si>
    <t>ajattelevat</t>
  </si>
  <si>
    <t>tietokoneohjelmat</t>
  </si>
  <si>
    <t>lukevat</t>
  </si>
  <si>
    <t>lakitekstejä</t>
  </si>
  <si>
    <t>antavat</t>
  </si>
  <si>
    <t>lääketieteellisiä</t>
  </si>
  <si>
    <t>neuvoja.</t>
  </si>
  <si>
    <t>kymmenen</t>
  </si>
  <si>
    <t>tekevät</t>
  </si>
  <si>
    <t>töitä</t>
  </si>
  <si>
    <t>liukuhihnalla</t>
  </si>
  <si>
    <t>niistä</t>
  </si>
  <si>
    <t>tulee</t>
  </si>
  <si>
    <t>ehkä</t>
  </si>
  <si>
    <t>seuralaisia.</t>
  </si>
  <si>
    <t>N*iiden</t>
  </si>
  <si>
    <t>jälkeisinä</t>
  </si>
  <si>
    <t>vuosikymmeninä</t>
  </si>
  <si>
    <t>melkein</t>
  </si>
  <si>
    <t>kaiken,</t>
  </si>
  <si>
    <t>kirjoitti.</t>
  </si>
  <si>
    <t>"M*elkein</t>
  </si>
  <si>
    <t>hyvin</t>
  </si>
  <si>
    <t>paljon.</t>
  </si>
  <si>
    <t>N*iinpä</t>
  </si>
  <si>
    <t>uskoi,</t>
  </si>
  <si>
    <t>tarvitaan</t>
  </si>
  <si>
    <t>myös</t>
  </si>
  <si>
    <t>perustulo,</t>
  </si>
  <si>
    <t>jolla</t>
  </si>
  <si>
    <t>ihmiset</t>
  </si>
  <si>
    <t>elättävät</t>
  </si>
  <si>
    <t>itsensä</t>
  </si>
  <si>
    <t>perheensä</t>
  </si>
  <si>
    <t>palkkatöiden</t>
  </si>
  <si>
    <t>loppuessa.</t>
  </si>
  <si>
    <t>H*elsingin</t>
  </si>
  <si>
    <t>yliopiston</t>
  </si>
  <si>
    <t>tietojenkäsittelytieteen</t>
  </si>
  <si>
    <t>professori</t>
  </si>
  <si>
    <t>S*asu</t>
  </si>
  <si>
    <t>T*arkoma</t>
  </si>
  <si>
    <t>usko,</t>
  </si>
  <si>
    <t>tämä</t>
  </si>
  <si>
    <t>visio</t>
  </si>
  <si>
    <t>ainakaan</t>
  </si>
  <si>
    <t>heti</t>
  </si>
  <si>
    <t>kulman</t>
  </si>
  <si>
    <t>takana.</t>
  </si>
  <si>
    <t>M*eillä</t>
  </si>
  <si>
    <t>kehittyviä</t>
  </si>
  <si>
    <t>tekoälymenetelmiä,</t>
  </si>
  <si>
    <t>soveltuvat</t>
  </si>
  <si>
    <t>tietyiltä</t>
  </si>
  <si>
    <t>osin</t>
  </si>
  <si>
    <t>tietotyön</t>
  </si>
  <si>
    <t>sisällön</t>
  </si>
  <si>
    <t>tuottamisen</t>
  </si>
  <si>
    <t>automatisointiin.</t>
  </si>
  <si>
    <t>teknologia</t>
  </si>
  <si>
    <t>näytä</t>
  </si>
  <si>
    <t>ylittävän</t>
  </si>
  <si>
    <t>joustavuutta,</t>
  </si>
  <si>
    <t>älykkyyttä</t>
  </si>
  <si>
    <t>luovuutta,</t>
  </si>
  <si>
    <t>joten</t>
  </si>
  <si>
    <t>meille</t>
  </si>
  <si>
    <t>paljon</t>
  </si>
  <si>
    <t>tekemistä,</t>
  </si>
  <si>
    <t>kertoo.</t>
  </si>
  <si>
    <t>jos</t>
  </si>
  <si>
    <t>hoitaa</t>
  </si>
  <si>
    <t>ajatus</t>
  </si>
  <si>
    <t>tehtäväksi</t>
  </si>
  <si>
    <t>ennen</t>
  </si>
  <si>
    <t>ChatGTPn</t>
  </si>
  <si>
    <t>toimitus</t>
  </si>
  <si>
    <t>johtaja</t>
  </si>
  <si>
    <t>sam</t>
  </si>
  <si>
    <t>altman</t>
  </si>
  <si>
    <t>seuraavien</t>
  </si>
  <si>
    <t>tieto</t>
  </si>
  <si>
    <t>kone</t>
  </si>
  <si>
    <t>ohjelmat</t>
  </si>
  <si>
    <t>lukee</t>
  </si>
  <si>
    <t>laki</t>
  </si>
  <si>
    <t>tekstejä</t>
  </si>
  <si>
    <t>antaa</t>
  </si>
  <si>
    <t>lääke</t>
  </si>
  <si>
    <t>tieteellisiä</t>
  </si>
  <si>
    <t>neuvoja</t>
  </si>
  <si>
    <t>tekee</t>
  </si>
  <si>
    <t>liuku</t>
  </si>
  <si>
    <t>hihnalla</t>
  </si>
  <si>
    <t>seuralaisia</t>
  </si>
  <si>
    <t>niiden</t>
  </si>
  <si>
    <t>vuosi</t>
  </si>
  <si>
    <t>kymmeneninä</t>
  </si>
  <si>
    <t>kaiken</t>
  </si>
  <si>
    <t>kirjoitti</t>
  </si>
  <si>
    <t>"</t>
  </si>
  <si>
    <t>"melkein</t>
  </si>
  <si>
    <t>kaiken"</t>
  </si>
  <si>
    <t>niimpä</t>
  </si>
  <si>
    <t>uskoi</t>
  </si>
  <si>
    <t>perus</t>
  </si>
  <si>
    <t>tulo</t>
  </si>
  <si>
    <t>millä</t>
  </si>
  <si>
    <t>elättää</t>
  </si>
  <si>
    <t>perheen</t>
  </si>
  <si>
    <t>loppuessa</t>
  </si>
  <si>
    <t>helsingin</t>
  </si>
  <si>
    <t>opiston</t>
  </si>
  <si>
    <t>tietojen</t>
  </si>
  <si>
    <t>käsittely</t>
  </si>
  <si>
    <t>tieteen</t>
  </si>
  <si>
    <t>sasu</t>
  </si>
  <si>
    <t>tarkoma</t>
  </si>
  <si>
    <t>usko</t>
  </si>
  <si>
    <t>takana</t>
  </si>
  <si>
    <t>meillä</t>
  </si>
  <si>
    <t>menetelmiä</t>
  </si>
  <si>
    <t>soveltuu</t>
  </si>
  <si>
    <t>automatisointiin</t>
  </si>
  <si>
    <t>kuitenkin</t>
  </si>
  <si>
    <t>lähi</t>
  </si>
  <si>
    <t>tulevaisuuden</t>
  </si>
  <si>
    <t>joustavuutta</t>
  </si>
  <si>
    <t>luovuutta</t>
  </si>
  <si>
    <t>tekemistä</t>
  </si>
  <si>
    <t>ChatGTP:n</t>
  </si>
  <si>
    <t>K*uitenkin</t>
  </si>
  <si>
    <t>lähitulevaisuuden</t>
  </si>
  <si>
    <t>kertoo</t>
  </si>
  <si>
    <t>vuona</t>
  </si>
  <si>
    <t>Max</t>
  </si>
  <si>
    <t>OpenAIn</t>
  </si>
  <si>
    <t>yhtiön</t>
  </si>
  <si>
    <t>amerikkalaisen</t>
  </si>
  <si>
    <t>tekoäly-yhtiön</t>
  </si>
  <si>
    <t>OpenAI:n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</si>
</sst>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;;;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26"/>
      <color rgb="FFFF0000"/>
      <name val="Calibri"/>
      <family val="2"/>
      <scheme val="minor"/>
    </font>
    <font>
      <sz val="26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22">
    <xf numFmtId="0" fontId="0" fillId="0" borderId="0" xfId="0"/>
    <xf numFmtId="0" fontId="1" fillId="2" borderId="2" xfId="1" applyBorder="1"/>
    <xf numFmtId="0" fontId="4" fillId="3" borderId="0" xfId="2" applyFont="1" applyBorder="1"/>
    <xf numFmtId="0" fontId="1" fillId="2" borderId="4" xfId="1" applyBorder="1"/>
    <xf numFmtId="49" fontId="6" fillId="0" borderId="2" xfId="0" applyNumberFormat="1" applyFont="1" applyBorder="1"/>
    <xf numFmtId="2" fontId="5" fillId="4" borderId="0" xfId="0" applyNumberFormat="1" applyFont="1" applyFill="1"/>
    <xf numFmtId="0" fontId="7" fillId="2" borderId="3" xfId="1" applyFont="1" applyBorder="1"/>
    <xf numFmtId="0" fontId="7" fillId="2" borderId="5" xfId="1" applyFont="1" applyBorder="1"/>
    <xf numFmtId="0" fontId="1" fillId="2" borderId="3" xfId="1" applyBorder="1"/>
    <xf numFmtId="49" fontId="6" fillId="3" borderId="2" xfId="2" applyNumberFormat="1" applyFont="1" applyBorder="1"/>
    <xf numFmtId="49" fontId="8" fillId="0" borderId="2" xfId="0" applyNumberFormat="1" applyFont="1" applyBorder="1"/>
    <xf numFmtId="49" fontId="8" fillId="3" borderId="2" xfId="2" applyNumberFormat="1" applyFont="1" applyBorder="1" applyAlignment="1">
      <alignment horizontal="left"/>
    </xf>
    <xf numFmtId="164" fontId="3" fillId="4" borderId="0" xfId="0" applyNumberFormat="1" applyFont="1" applyFill="1"/>
    <xf numFmtId="165" fontId="0" fillId="0" borderId="0" xfId="0" applyNumberFormat="1"/>
    <xf numFmtId="49" fontId="8" fillId="3" borderId="2" xfId="2" applyNumberFormat="1" applyFont="1" applyBorder="1" applyProtection="1">
      <protection locked="0"/>
    </xf>
    <xf numFmtId="0" fontId="9" fillId="0" borderId="0" xfId="0" applyFont="1" applyProtection="1">
      <protection locked="0"/>
    </xf>
    <xf numFmtId="0" fontId="10" fillId="3" borderId="1" xfId="2" applyFont="1" applyProtection="1">
      <protection locked="0"/>
    </xf>
    <xf numFmtId="49" fontId="8" fillId="0" borderId="2" xfId="0" applyNumberFormat="1" applyFont="1" applyBorder="1" applyProtection="1">
      <protection locked="0"/>
    </xf>
    <xf numFmtId="49" fontId="8" fillId="3" borderId="2" xfId="2" applyNumberFormat="1" applyFont="1" applyBorder="1" applyAlignment="1" applyProtection="1">
      <alignment horizontal="left"/>
      <protection locked="0"/>
    </xf>
    <xf numFmtId="0" fontId="2" fillId="3" borderId="1" xfId="2" applyProtection="1">
      <protection locked="0"/>
    </xf>
    <xf numFmtId="0" fontId="0" fillId="5" borderId="0" xfId="0" applyFill="1" applyProtection="1">
      <protection locked="0"/>
    </xf>
    <xf numFmtId="49" fontId="8" fillId="5" borderId="2" xfId="0" applyNumberFormat="1" applyFont="1" applyFill="1" applyBorder="1" applyProtection="1">
      <protection locked="0"/>
    </xf>
  </cellXfs>
  <cellStyles count="3">
    <cellStyle name="Hyvä" xfId="1" builtinId="26"/>
    <cellStyle name="Normaali" xfId="0" builtinId="0"/>
    <cellStyle name="Syöttö" xfId="2" builtinId="20"/>
  </cellStyles>
  <dxfs count="5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51"/>
  <sheetViews>
    <sheetView showGridLines="0" showRowColHeaders="0" tabSelected="1" zoomScaleNormal="100" workbookViewId="0">
      <selection activeCell="D7" sqref="D7"/>
    </sheetView>
  </sheetViews>
  <sheetFormatPr defaultColWidth="25.7265625" defaultRowHeight="14.5" x14ac:dyDescent="0.35"/>
  <cols>
    <col min="1" max="1" width="8.1796875" customWidth="1"/>
    <col min="2" max="2" width="6.453125" customWidth="1"/>
    <col min="3" max="3" width="3.7265625" customWidth="1"/>
    <col min="4" max="4" width="16.54296875" customWidth="1"/>
    <col min="5" max="5" width="12.54296875" customWidth="1"/>
    <col min="6" max="6" width="15.26953125" customWidth="1"/>
    <col min="7" max="7" width="14.7265625" customWidth="1"/>
    <col min="8" max="8" width="16.26953125" customWidth="1"/>
    <col min="9" max="9" width="18.453125" customWidth="1"/>
    <col min="10" max="10" width="13.453125" customWidth="1"/>
    <col min="11" max="11" width="14.81640625" customWidth="1"/>
    <col min="12" max="12" width="4" customWidth="1"/>
    <col min="13" max="13" width="5.81640625" customWidth="1"/>
    <col min="14" max="14" width="6.26953125" customWidth="1"/>
    <col min="15" max="15" width="10.26953125" customWidth="1"/>
    <col min="16" max="16" width="9.1796875" customWidth="1"/>
    <col min="17" max="17" width="8.453125" customWidth="1"/>
    <col min="18" max="18" width="9.26953125" customWidth="1"/>
    <col min="19" max="19" width="8.453125" customWidth="1"/>
    <col min="20" max="21" width="8.54296875" customWidth="1"/>
    <col min="22" max="22" width="8.81640625" customWidth="1"/>
    <col min="23" max="23" width="8.26953125" customWidth="1"/>
    <col min="24" max="24" width="4" customWidth="1"/>
    <col min="25" max="25" width="9.453125" customWidth="1"/>
    <col min="26" max="26" width="3.81640625" customWidth="1"/>
    <col min="35" max="35" width="3.54296875" customWidth="1"/>
    <col min="36" max="36" width="6.453125" customWidth="1"/>
    <col min="37" max="37" width="4.81640625" customWidth="1"/>
    <col min="38" max="38" width="20" customWidth="1"/>
    <col min="39" max="39" width="16.54296875" customWidth="1"/>
    <col min="40" max="40" width="17.1796875" customWidth="1"/>
    <col min="41" max="41" width="20.1796875" customWidth="1"/>
    <col min="42" max="42" width="21.453125" customWidth="1"/>
    <col min="43" max="43" width="20.54296875" customWidth="1"/>
    <col min="44" max="44" width="17.54296875" customWidth="1"/>
    <col min="45" max="45" width="20.36328125" customWidth="1"/>
    <col min="46" max="46" width="4.26953125" customWidth="1"/>
    <col min="47" max="47" width="5.453125" customWidth="1"/>
    <col min="48" max="48" width="3.54296875" customWidth="1"/>
    <col min="57" max="57" width="3.7265625" customWidth="1"/>
    <col min="59" max="59" width="4" customWidth="1"/>
    <col min="68" max="68" width="4.1796875" customWidth="1"/>
    <col min="70" max="70" width="4" customWidth="1"/>
    <col min="79" max="79" width="4.7265625" customWidth="1"/>
  </cols>
  <sheetData>
    <row r="1" spans="1:79" x14ac:dyDescent="0.35"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</row>
    <row r="2" spans="1:79" x14ac:dyDescent="0.35"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</row>
    <row r="3" spans="1:79" x14ac:dyDescent="0.35"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</row>
    <row r="4" spans="1:79" ht="33.5" x14ac:dyDescent="0.75">
      <c r="C4" s="2" t="s">
        <v>7</v>
      </c>
      <c r="E4" s="12">
        <f>$O$38</f>
        <v>0</v>
      </c>
      <c r="G4" s="12">
        <f>$O$38</f>
        <v>0</v>
      </c>
      <c r="I4" s="12">
        <f>$O$38</f>
        <v>0</v>
      </c>
      <c r="K4" s="12">
        <f>$O$38</f>
        <v>0</v>
      </c>
      <c r="M4" s="13"/>
      <c r="N4" s="13"/>
      <c r="O4" s="13" t="s">
        <v>0</v>
      </c>
      <c r="P4" s="13">
        <v>0.5</v>
      </c>
      <c r="Q4" s="13">
        <v>0</v>
      </c>
      <c r="R4" s="13">
        <v>1</v>
      </c>
      <c r="S4" s="13">
        <v>-1</v>
      </c>
      <c r="T4" s="13">
        <v>2</v>
      </c>
      <c r="U4" s="13">
        <v>3</v>
      </c>
      <c r="V4" s="13">
        <v>4</v>
      </c>
      <c r="W4" s="13"/>
      <c r="X4" s="13"/>
      <c r="Y4" s="13"/>
      <c r="Z4" s="13" t="s">
        <v>1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 t="s">
        <v>2</v>
      </c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 t="s">
        <v>3</v>
      </c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 t="s">
        <v>4</v>
      </c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 t="s">
        <v>5</v>
      </c>
      <c r="BS4" s="13"/>
      <c r="BT4" s="13"/>
      <c r="BU4" s="13"/>
      <c r="BV4" s="13"/>
      <c r="BW4" s="13"/>
      <c r="BX4" s="13"/>
      <c r="BY4" s="13"/>
      <c r="BZ4" s="13"/>
      <c r="CA4" s="13"/>
    </row>
    <row r="5" spans="1:79" x14ac:dyDescent="0.35"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</row>
    <row r="6" spans="1:79" x14ac:dyDescent="0.35">
      <c r="C6" s="1"/>
      <c r="D6" s="1" t="s">
        <v>7</v>
      </c>
      <c r="E6" s="1" t="s">
        <v>0</v>
      </c>
      <c r="F6" s="1" t="s">
        <v>1</v>
      </c>
      <c r="G6" s="1" t="s">
        <v>2</v>
      </c>
      <c r="H6" s="1" t="s">
        <v>3</v>
      </c>
      <c r="I6" s="1" t="s">
        <v>4</v>
      </c>
      <c r="J6" s="1" t="s">
        <v>5</v>
      </c>
      <c r="K6" s="1" t="s">
        <v>6</v>
      </c>
      <c r="L6" s="1"/>
      <c r="M6" s="13"/>
      <c r="N6" s="13"/>
      <c r="O6" s="13"/>
      <c r="P6" s="13" t="s">
        <v>7</v>
      </c>
      <c r="Q6" s="13" t="s">
        <v>0</v>
      </c>
      <c r="R6" s="13" t="s">
        <v>1</v>
      </c>
      <c r="S6" s="13" t="s">
        <v>2</v>
      </c>
      <c r="T6" s="13" t="s">
        <v>3</v>
      </c>
      <c r="U6" s="13" t="s">
        <v>4</v>
      </c>
      <c r="V6" s="13" t="s">
        <v>5</v>
      </c>
      <c r="W6" s="13" t="s">
        <v>6</v>
      </c>
      <c r="X6" s="13"/>
      <c r="Y6" s="13"/>
      <c r="Z6" s="13"/>
      <c r="AA6" s="13" t="s">
        <v>7</v>
      </c>
      <c r="AB6" s="13" t="s">
        <v>0</v>
      </c>
      <c r="AC6" s="13" t="s">
        <v>1</v>
      </c>
      <c r="AD6" s="13" t="s">
        <v>2</v>
      </c>
      <c r="AE6" s="13" t="s">
        <v>3</v>
      </c>
      <c r="AF6" s="13" t="s">
        <v>4</v>
      </c>
      <c r="AG6" s="13" t="s">
        <v>5</v>
      </c>
      <c r="AH6" s="13" t="s">
        <v>6</v>
      </c>
      <c r="AI6" s="13"/>
      <c r="AJ6" s="13"/>
      <c r="AK6" s="13"/>
      <c r="AL6" s="13" t="s">
        <v>7</v>
      </c>
      <c r="AM6" s="13" t="s">
        <v>0</v>
      </c>
      <c r="AN6" s="13" t="s">
        <v>1</v>
      </c>
      <c r="AO6" s="13" t="s">
        <v>2</v>
      </c>
      <c r="AP6" s="13" t="s">
        <v>3</v>
      </c>
      <c r="AQ6" s="13" t="s">
        <v>4</v>
      </c>
      <c r="AR6" s="13" t="s">
        <v>5</v>
      </c>
      <c r="AS6" s="13" t="s">
        <v>6</v>
      </c>
      <c r="AT6" s="13"/>
      <c r="AU6" s="13"/>
      <c r="AV6" s="13"/>
      <c r="AW6" s="13" t="s">
        <v>7</v>
      </c>
      <c r="AX6" s="13" t="s">
        <v>0</v>
      </c>
      <c r="AY6" s="13" t="s">
        <v>1</v>
      </c>
      <c r="AZ6" s="13" t="s">
        <v>2</v>
      </c>
      <c r="BA6" s="13" t="s">
        <v>3</v>
      </c>
      <c r="BB6" s="13" t="s">
        <v>4</v>
      </c>
      <c r="BC6" s="13" t="s">
        <v>5</v>
      </c>
      <c r="BD6" s="13" t="s">
        <v>6</v>
      </c>
      <c r="BE6" s="13"/>
      <c r="BF6" s="13"/>
      <c r="BG6" s="13"/>
      <c r="BH6" s="13" t="s">
        <v>7</v>
      </c>
      <c r="BI6" s="13" t="s">
        <v>0</v>
      </c>
      <c r="BJ6" s="13" t="s">
        <v>1</v>
      </c>
      <c r="BK6" s="13" t="s">
        <v>2</v>
      </c>
      <c r="BL6" s="13" t="s">
        <v>3</v>
      </c>
      <c r="BM6" s="13" t="s">
        <v>4</v>
      </c>
      <c r="BN6" s="13" t="s">
        <v>5</v>
      </c>
      <c r="BO6" s="13" t="s">
        <v>6</v>
      </c>
      <c r="BP6" s="13"/>
      <c r="BQ6" s="13"/>
      <c r="BR6" s="13"/>
      <c r="BS6" s="13" t="s">
        <v>7</v>
      </c>
      <c r="BT6" s="13" t="s">
        <v>0</v>
      </c>
      <c r="BU6" s="13" t="s">
        <v>1</v>
      </c>
      <c r="BV6" s="13" t="s">
        <v>2</v>
      </c>
      <c r="BW6" s="13" t="s">
        <v>3</v>
      </c>
      <c r="BX6" s="13" t="s">
        <v>4</v>
      </c>
      <c r="BY6" s="13" t="s">
        <v>5</v>
      </c>
      <c r="BZ6" s="13" t="s">
        <v>6</v>
      </c>
      <c r="CA6" s="13"/>
    </row>
    <row r="7" spans="1:79" x14ac:dyDescent="0.35">
      <c r="C7" s="6">
        <v>1</v>
      </c>
      <c r="D7" s="14" t="s">
        <v>117</v>
      </c>
      <c r="E7" s="14" t="s">
        <v>19</v>
      </c>
      <c r="F7" s="14" t="s">
        <v>118</v>
      </c>
      <c r="G7" s="14" t="s">
        <v>21</v>
      </c>
      <c r="H7" s="14" t="s">
        <v>22</v>
      </c>
      <c r="I7" s="14" t="s">
        <v>13</v>
      </c>
      <c r="J7" s="14" t="s">
        <v>24</v>
      </c>
      <c r="K7" s="14" t="s">
        <v>25</v>
      </c>
      <c r="L7" s="3">
        <v>1</v>
      </c>
      <c r="M7" s="13"/>
      <c r="N7" s="13"/>
      <c r="O7" s="13">
        <v>1</v>
      </c>
      <c r="P7" s="13">
        <f>IF(D7=AA7,$Q$4,IF(OR(D7=AL7,D7=AW7,D7=BH7,D7=BS7),$R$4,$S$4))</f>
        <v>0</v>
      </c>
      <c r="Q7" s="13">
        <f t="shared" ref="Q7:V7" si="0">IF(E7=AB7,$Q$4,IF(OR(E7=AM7,E7=AX7,E7=BI7,E7=BT7),$R$4,$S$4))</f>
        <v>0</v>
      </c>
      <c r="R7" s="13">
        <f>IF(F7=AC7,$Q$4,IF(OR(F7=AN7,F7=AY7,F7=BJ7,F7=BU7),$R$4,$S$4))</f>
        <v>0</v>
      </c>
      <c r="S7" s="13">
        <f>IF(G7=AD7,$Q$4,IF(OR(G7=AO7,G7=AZ7,G7=BK7,G7=BV7),$R$4,$S$4))</f>
        <v>0</v>
      </c>
      <c r="T7" s="13">
        <f>IF(H7=AE7,$Q$4,IF(OR(H7=AP7,H7=BA7,H7=BL7,H7=BW7),$T$4,$S$4))</f>
        <v>0</v>
      </c>
      <c r="U7" s="13">
        <f t="shared" si="0"/>
        <v>0</v>
      </c>
      <c r="V7" s="13">
        <f t="shared" si="0"/>
        <v>0</v>
      </c>
      <c r="W7" s="13">
        <f>IF(K7=AH7,$Q$4,IF(OR(K7=AS7,K7=BD7,K7=BO7,K7=BZ7),$P$4,$S$4))</f>
        <v>0</v>
      </c>
      <c r="X7" s="13">
        <v>1</v>
      </c>
      <c r="Y7" s="13"/>
      <c r="Z7" s="13">
        <v>1</v>
      </c>
      <c r="AA7" s="13" t="s">
        <v>117</v>
      </c>
      <c r="AB7" s="13" t="s">
        <v>19</v>
      </c>
      <c r="AC7" s="13" t="s">
        <v>118</v>
      </c>
      <c r="AD7" s="13" t="s">
        <v>21</v>
      </c>
      <c r="AE7" s="13" t="s">
        <v>22</v>
      </c>
      <c r="AF7" s="13" t="s">
        <v>13</v>
      </c>
      <c r="AG7" s="13" t="s">
        <v>24</v>
      </c>
      <c r="AH7" s="13" t="s">
        <v>25</v>
      </c>
      <c r="AI7" s="13">
        <v>1</v>
      </c>
      <c r="AJ7" s="13"/>
      <c r="AK7" s="13">
        <v>1</v>
      </c>
      <c r="AL7" s="13" t="s">
        <v>18</v>
      </c>
      <c r="AM7" s="13" t="s">
        <v>19</v>
      </c>
      <c r="AN7" s="13" t="s">
        <v>20</v>
      </c>
      <c r="AO7" s="13" t="s">
        <v>26</v>
      </c>
      <c r="AP7" s="13" t="s">
        <v>22</v>
      </c>
      <c r="AQ7" s="13" t="s">
        <v>13</v>
      </c>
      <c r="AR7" s="13" t="s">
        <v>23</v>
      </c>
      <c r="AS7" s="13"/>
      <c r="AT7" s="13">
        <v>1</v>
      </c>
      <c r="AU7" s="13"/>
      <c r="AV7" s="13">
        <v>1</v>
      </c>
      <c r="AW7" s="13" t="s">
        <v>18</v>
      </c>
      <c r="AX7" s="13" t="s">
        <v>19</v>
      </c>
      <c r="AY7" s="13" t="s">
        <v>20</v>
      </c>
      <c r="AZ7" s="13" t="s">
        <v>26</v>
      </c>
      <c r="BA7" s="13" t="s">
        <v>22</v>
      </c>
      <c r="BB7" s="13" t="s">
        <v>13</v>
      </c>
      <c r="BC7" s="13" t="s">
        <v>23</v>
      </c>
      <c r="BD7" s="13"/>
      <c r="BE7" s="13">
        <v>1</v>
      </c>
      <c r="BF7" s="13"/>
      <c r="BG7" s="13">
        <v>1</v>
      </c>
      <c r="BH7" s="13" t="s">
        <v>18</v>
      </c>
      <c r="BI7" s="13" t="s">
        <v>19</v>
      </c>
      <c r="BJ7" s="13" t="s">
        <v>20</v>
      </c>
      <c r="BK7" s="13" t="s">
        <v>26</v>
      </c>
      <c r="BL7" s="13" t="s">
        <v>22</v>
      </c>
      <c r="BM7" s="13" t="s">
        <v>13</v>
      </c>
      <c r="BN7" s="13" t="s">
        <v>23</v>
      </c>
      <c r="BO7" s="13"/>
      <c r="BP7" s="13">
        <v>1</v>
      </c>
      <c r="BQ7" s="13"/>
      <c r="BR7" s="13">
        <v>1</v>
      </c>
      <c r="BS7" s="13" t="s">
        <v>18</v>
      </c>
      <c r="BT7" s="13" t="s">
        <v>19</v>
      </c>
      <c r="BU7" s="13" t="s">
        <v>20</v>
      </c>
      <c r="BV7" s="13" t="s">
        <v>26</v>
      </c>
      <c r="BW7" s="13" t="s">
        <v>22</v>
      </c>
      <c r="BX7" s="13" t="s">
        <v>13</v>
      </c>
      <c r="BY7" s="13" t="s">
        <v>23</v>
      </c>
      <c r="BZ7" s="13"/>
      <c r="CA7" s="13">
        <v>1</v>
      </c>
    </row>
    <row r="8" spans="1:79" x14ac:dyDescent="0.35">
      <c r="A8" s="5">
        <f>$O$47</f>
        <v>0</v>
      </c>
      <c r="C8" s="6">
        <v>2</v>
      </c>
      <c r="D8" s="15" t="s">
        <v>119</v>
      </c>
      <c r="E8" s="15" t="s">
        <v>22</v>
      </c>
      <c r="F8" s="15" t="s">
        <v>15</v>
      </c>
      <c r="G8" s="15" t="s">
        <v>28</v>
      </c>
      <c r="H8" s="15" t="s">
        <v>29</v>
      </c>
      <c r="I8" s="15" t="s">
        <v>30</v>
      </c>
      <c r="J8" s="15" t="s">
        <v>120</v>
      </c>
      <c r="K8" s="15" t="s">
        <v>114</v>
      </c>
      <c r="L8" s="3">
        <v>2</v>
      </c>
      <c r="M8" s="13"/>
      <c r="N8" s="13"/>
      <c r="O8" s="13">
        <v>2</v>
      </c>
      <c r="P8" s="13">
        <f>IF(D8=AA8,$Q$4,IF(OR(D8=AL8,D8=AW8,D8=BH8,D8=BS8),$T$4,$S$4))</f>
        <v>0</v>
      </c>
      <c r="Q8" s="13">
        <f>IF(E8=AB8,$Q$4,IF(OR(E8=AM8,E8=AX8,E8=BI8,E8=BT8),$P$4,$S$4))</f>
        <v>0</v>
      </c>
      <c r="R8" s="13">
        <f t="shared" ref="R8:R34" si="1">IF(F8=AC8,$Q$4,IF(OR(F8=AN8,F8=AY8,F8=BJ8,F8=BU8),$R$4,$S$4))</f>
        <v>0</v>
      </c>
      <c r="S8" s="13">
        <f>IF(G8=AD8,$Q$4,IF(OR(G8=AO8,G8=AZ8,G8=BK8,G8=BV8),$P$4,$S$4))</f>
        <v>0</v>
      </c>
      <c r="T8" s="13">
        <f t="shared" ref="T8:T34" si="2">IF(H8=AE8,$Q$4,IF(OR(H8=AP8,H8=BA8,H8=BL8,H8=BW8),$R$4,$S$4))</f>
        <v>0</v>
      </c>
      <c r="U8" s="13">
        <f t="shared" ref="U8:U34" si="3">IF(I8=AF8,$Q$4,IF(OR(I8=AQ8,I8=BB8,I8=BM8,I8=BX8),$R$4,$S$4))</f>
        <v>0</v>
      </c>
      <c r="V8" s="13">
        <f t="shared" ref="V8:V34" si="4">IF(J8=AG8,$Q$4,IF(OR(J8=AR8,J8=BC8,J8=BN8,J8=BY8),$R$4,$S$4))</f>
        <v>0</v>
      </c>
      <c r="W8" s="13">
        <f t="shared" ref="W8:W34" si="5">IF(K8=AH8,$Q$4,IF(OR(K8=AS8,K8=BD8,K8=BO8,K8=BZ8),$R$4,$S$4))</f>
        <v>0</v>
      </c>
      <c r="X8" s="13">
        <v>2</v>
      </c>
      <c r="Y8" s="13"/>
      <c r="Z8" s="13">
        <v>2</v>
      </c>
      <c r="AA8" s="13" t="s">
        <v>119</v>
      </c>
      <c r="AB8" s="13" t="s">
        <v>22</v>
      </c>
      <c r="AC8" s="13" t="s">
        <v>15</v>
      </c>
      <c r="AD8" s="13" t="s">
        <v>28</v>
      </c>
      <c r="AE8" s="13" t="s">
        <v>29</v>
      </c>
      <c r="AF8" s="13" t="s">
        <v>30</v>
      </c>
      <c r="AG8" s="13" t="s">
        <v>120</v>
      </c>
      <c r="AH8" s="13" t="s">
        <v>114</v>
      </c>
      <c r="AI8" s="13">
        <v>2</v>
      </c>
      <c r="AJ8" s="13"/>
      <c r="AK8" s="13">
        <v>2</v>
      </c>
      <c r="AL8" s="13" t="s">
        <v>27</v>
      </c>
      <c r="AM8" s="13"/>
      <c r="AN8" s="13" t="s">
        <v>15</v>
      </c>
      <c r="AO8" s="13" t="s">
        <v>28</v>
      </c>
      <c r="AP8" s="13" t="s">
        <v>29</v>
      </c>
      <c r="AQ8" s="13" t="s">
        <v>30</v>
      </c>
      <c r="AR8" s="13" t="s">
        <v>31</v>
      </c>
      <c r="AS8" s="13" t="s">
        <v>32</v>
      </c>
      <c r="AT8" s="13">
        <v>2</v>
      </c>
      <c r="AU8" s="13"/>
      <c r="AV8" s="13">
        <v>2</v>
      </c>
      <c r="AW8" s="13" t="s">
        <v>27</v>
      </c>
      <c r="AX8" s="13"/>
      <c r="AY8" s="13" t="s">
        <v>15</v>
      </c>
      <c r="AZ8" s="13" t="s">
        <v>28</v>
      </c>
      <c r="BA8" s="13" t="s">
        <v>29</v>
      </c>
      <c r="BB8" s="13" t="s">
        <v>30</v>
      </c>
      <c r="BC8" s="13" t="s">
        <v>31</v>
      </c>
      <c r="BD8" s="13" t="s">
        <v>32</v>
      </c>
      <c r="BE8" s="13">
        <v>2</v>
      </c>
      <c r="BF8" s="13"/>
      <c r="BG8" s="13">
        <v>2</v>
      </c>
      <c r="BH8" s="13" t="s">
        <v>27</v>
      </c>
      <c r="BI8" s="13"/>
      <c r="BJ8" s="13" t="s">
        <v>15</v>
      </c>
      <c r="BK8" s="13" t="s">
        <v>28</v>
      </c>
      <c r="BL8" s="13" t="s">
        <v>29</v>
      </c>
      <c r="BM8" s="13" t="s">
        <v>30</v>
      </c>
      <c r="BN8" s="13" t="s">
        <v>31</v>
      </c>
      <c r="BO8" s="13" t="s">
        <v>32</v>
      </c>
      <c r="BP8" s="13">
        <v>2</v>
      </c>
      <c r="BQ8" s="13"/>
      <c r="BR8" s="13">
        <v>2</v>
      </c>
      <c r="BS8" s="13" t="s">
        <v>27</v>
      </c>
      <c r="BT8" s="13"/>
      <c r="BU8" s="13" t="s">
        <v>15</v>
      </c>
      <c r="BV8" s="13" t="s">
        <v>28</v>
      </c>
      <c r="BW8" s="13" t="s">
        <v>29</v>
      </c>
      <c r="BX8" s="13" t="s">
        <v>30</v>
      </c>
      <c r="BY8" s="13" t="s">
        <v>31</v>
      </c>
      <c r="BZ8" s="13" t="s">
        <v>32</v>
      </c>
      <c r="CA8" s="13">
        <v>2</v>
      </c>
    </row>
    <row r="9" spans="1:79" x14ac:dyDescent="0.35">
      <c r="C9" s="6">
        <v>3</v>
      </c>
      <c r="D9" s="14" t="s">
        <v>33</v>
      </c>
      <c r="E9" s="14" t="s">
        <v>34</v>
      </c>
      <c r="F9" s="14" t="s">
        <v>121</v>
      </c>
      <c r="G9" s="14" t="s">
        <v>36</v>
      </c>
      <c r="H9" s="14" t="s">
        <v>122</v>
      </c>
      <c r="I9" s="14" t="s">
        <v>37</v>
      </c>
      <c r="J9" s="14" t="s">
        <v>185</v>
      </c>
      <c r="K9" s="14" t="s">
        <v>24</v>
      </c>
      <c r="L9" s="3">
        <v>3</v>
      </c>
      <c r="M9" s="13"/>
      <c r="N9" s="13"/>
      <c r="O9" s="13">
        <v>3</v>
      </c>
      <c r="P9" s="13">
        <f t="shared" ref="P9:P34" si="6">IF(D9=AA9,$Q$4,IF(OR(D9=AL9,D9=AW9,D9=BH9,D9=BS9),$R$4,$S$4))</f>
        <v>0</v>
      </c>
      <c r="Q9" s="13">
        <f t="shared" ref="Q9:Q34" si="7">IF(E9=AB9,$Q$4,IF(OR(E9=AM9,E9=AX9,E9=BI9,E9=BT9),$R$4,$S$4))</f>
        <v>0</v>
      </c>
      <c r="R9" s="13">
        <f t="shared" si="1"/>
        <v>0</v>
      </c>
      <c r="S9" s="13">
        <f t="shared" ref="S9:S34" si="8">IF(G9=AD9,$Q$4,IF(OR(G9=AO9,G9=AZ9,G9=BK9,G9=BV9),$R$4,$S$4))</f>
        <v>0</v>
      </c>
      <c r="T9" s="13">
        <f t="shared" si="2"/>
        <v>0</v>
      </c>
      <c r="U9" s="13">
        <f t="shared" si="3"/>
        <v>0</v>
      </c>
      <c r="V9" s="13">
        <f>IF(J9=AG9,$Q$4,IF(OR(J9=AR9,J9=BC9,J9=BN9,J9=BY9),$U$4,$S$4))</f>
        <v>0</v>
      </c>
      <c r="W9" s="13">
        <f>IF(K9=AH9,$Q$4,IF(OR(K9=AS9,K9=BD9,K9=BO9,K9=BZ9),$U$4,$S$4))</f>
        <v>0</v>
      </c>
      <c r="X9" s="13">
        <v>3</v>
      </c>
      <c r="Y9" s="13"/>
      <c r="Z9" s="13">
        <v>3</v>
      </c>
      <c r="AA9" s="13" t="s">
        <v>33</v>
      </c>
      <c r="AB9" s="13" t="s">
        <v>34</v>
      </c>
      <c r="AC9" s="13" t="s">
        <v>121</v>
      </c>
      <c r="AD9" s="13" t="s">
        <v>36</v>
      </c>
      <c r="AE9" s="13" t="s">
        <v>122</v>
      </c>
      <c r="AF9" s="13" t="s">
        <v>37</v>
      </c>
      <c r="AG9" s="13" t="s">
        <v>185</v>
      </c>
      <c r="AH9" s="13" t="s">
        <v>24</v>
      </c>
      <c r="AI9" s="13">
        <v>3</v>
      </c>
      <c r="AJ9" s="13"/>
      <c r="AK9" s="13">
        <v>3</v>
      </c>
      <c r="AL9" s="13" t="s">
        <v>33</v>
      </c>
      <c r="AM9" s="13" t="s">
        <v>34</v>
      </c>
      <c r="AN9" s="13" t="s">
        <v>35</v>
      </c>
      <c r="AO9" s="13" t="s">
        <v>36</v>
      </c>
      <c r="AP9" s="13" t="s">
        <v>177</v>
      </c>
      <c r="AQ9" s="13" t="s">
        <v>37</v>
      </c>
      <c r="AR9" s="13" t="s">
        <v>185</v>
      </c>
      <c r="AS9" s="13" t="s">
        <v>186</v>
      </c>
      <c r="AT9" s="13">
        <v>3</v>
      </c>
      <c r="AU9" s="13"/>
      <c r="AV9" s="13">
        <v>3</v>
      </c>
      <c r="AW9" s="13" t="s">
        <v>33</v>
      </c>
      <c r="AX9" s="13" t="s">
        <v>34</v>
      </c>
      <c r="AY9" s="13" t="s">
        <v>35</v>
      </c>
      <c r="AZ9" s="13" t="s">
        <v>36</v>
      </c>
      <c r="BA9" s="13" t="s">
        <v>177</v>
      </c>
      <c r="BB9" s="13" t="s">
        <v>37</v>
      </c>
      <c r="BC9" s="13" t="s">
        <v>185</v>
      </c>
      <c r="BD9" s="13" t="s">
        <v>186</v>
      </c>
      <c r="BE9" s="13">
        <v>3</v>
      </c>
      <c r="BF9" s="13"/>
      <c r="BG9" s="13">
        <v>3</v>
      </c>
      <c r="BH9" s="13" t="s">
        <v>33</v>
      </c>
      <c r="BI9" s="13" t="s">
        <v>34</v>
      </c>
      <c r="BJ9" s="13" t="s">
        <v>35</v>
      </c>
      <c r="BK9" s="13" t="s">
        <v>36</v>
      </c>
      <c r="BL9" s="13" t="s">
        <v>177</v>
      </c>
      <c r="BM9" s="13" t="s">
        <v>37</v>
      </c>
      <c r="BN9" s="13" t="s">
        <v>185</v>
      </c>
      <c r="BO9" s="13" t="s">
        <v>186</v>
      </c>
      <c r="BP9" s="13">
        <v>3</v>
      </c>
      <c r="BQ9" s="13"/>
      <c r="BR9" s="13">
        <v>3</v>
      </c>
      <c r="BS9" s="13" t="s">
        <v>33</v>
      </c>
      <c r="BT9" s="13" t="s">
        <v>34</v>
      </c>
      <c r="BU9" s="13" t="s">
        <v>35</v>
      </c>
      <c r="BV9" s="13" t="s">
        <v>36</v>
      </c>
      <c r="BW9" s="13" t="s">
        <v>177</v>
      </c>
      <c r="BX9" s="13" t="s">
        <v>37</v>
      </c>
      <c r="BY9" s="13" t="s">
        <v>185</v>
      </c>
      <c r="BZ9" s="13" t="s">
        <v>186</v>
      </c>
      <c r="CA9" s="13">
        <v>3</v>
      </c>
    </row>
    <row r="10" spans="1:79" x14ac:dyDescent="0.35">
      <c r="C10" s="6">
        <v>4</v>
      </c>
      <c r="D10" s="15" t="s">
        <v>25</v>
      </c>
      <c r="E10" s="15" t="s">
        <v>184</v>
      </c>
      <c r="F10" s="15" t="s">
        <v>183</v>
      </c>
      <c r="G10" s="15" t="s">
        <v>123</v>
      </c>
      <c r="H10" s="15" t="s">
        <v>124</v>
      </c>
      <c r="I10" s="15" t="s">
        <v>125</v>
      </c>
      <c r="J10" s="15" t="s">
        <v>126</v>
      </c>
      <c r="K10" s="15" t="s">
        <v>181</v>
      </c>
      <c r="L10" s="3">
        <v>4</v>
      </c>
      <c r="M10" s="13"/>
      <c r="N10" s="13"/>
      <c r="O10" s="13">
        <v>4</v>
      </c>
      <c r="P10" s="13">
        <f>IF(D10=AA10,$Q$4,IF(OR(D10=AL10,D10=AW10,D10=BH10,D10=BS10),$P$4,$S$4))</f>
        <v>0</v>
      </c>
      <c r="Q10" s="13">
        <f>IF(E10=AB10,$Q$4,IF(OR(E10=AM10,E10=AX10,E10=BI10,E10=BT10),$P$4,$S$4))</f>
        <v>0</v>
      </c>
      <c r="R10" s="13">
        <f>IF(F10=AC10,$Q$4,IF(OR(F10=AN10,F10=AY10,F10=BJ10,F10=BU10),$R$4,$S$4))</f>
        <v>0</v>
      </c>
      <c r="S10" s="13">
        <f t="shared" si="8"/>
        <v>0</v>
      </c>
      <c r="T10" s="13">
        <f>IF(H10=AE10,$Q$4,IF(OR(H10=AP10,H10=BA10,H10=BL10,H10=BW10),$P$4,$S$4))</f>
        <v>0</v>
      </c>
      <c r="U10" s="13">
        <f t="shared" si="3"/>
        <v>0</v>
      </c>
      <c r="V10" s="13">
        <f>IF(J10=AG10,$Q$4,IF(OR(J10=AR10,J10=BC10,J10=BN10,J10=BY10),$R$4,$S$4))</f>
        <v>0</v>
      </c>
      <c r="W10" s="13">
        <f t="shared" si="5"/>
        <v>0</v>
      </c>
      <c r="X10" s="13">
        <v>4</v>
      </c>
      <c r="Y10" s="13"/>
      <c r="Z10" s="13">
        <v>4</v>
      </c>
      <c r="AA10" s="13" t="s">
        <v>25</v>
      </c>
      <c r="AB10" s="13" t="s">
        <v>184</v>
      </c>
      <c r="AC10" s="13" t="s">
        <v>183</v>
      </c>
      <c r="AD10" s="13" t="s">
        <v>123</v>
      </c>
      <c r="AE10" s="13" t="s">
        <v>124</v>
      </c>
      <c r="AF10" s="13" t="s">
        <v>125</v>
      </c>
      <c r="AG10" s="13" t="s">
        <v>126</v>
      </c>
      <c r="AH10" s="13" t="s">
        <v>181</v>
      </c>
      <c r="AI10" s="13">
        <v>4</v>
      </c>
      <c r="AJ10" s="13"/>
      <c r="AK10" s="13">
        <v>4</v>
      </c>
      <c r="AL10" s="13"/>
      <c r="AM10" s="13"/>
      <c r="AN10" s="13" t="s">
        <v>187</v>
      </c>
      <c r="AO10" s="13" t="s">
        <v>38</v>
      </c>
      <c r="AP10" s="13"/>
      <c r="AQ10" s="13" t="s">
        <v>39</v>
      </c>
      <c r="AR10" s="13" t="s">
        <v>40</v>
      </c>
      <c r="AS10" s="13" t="s">
        <v>41</v>
      </c>
      <c r="AT10" s="13">
        <v>4</v>
      </c>
      <c r="AU10" s="13"/>
      <c r="AV10" s="13">
        <v>4</v>
      </c>
      <c r="AW10" s="13"/>
      <c r="AX10" s="13"/>
      <c r="AY10" s="13" t="s">
        <v>187</v>
      </c>
      <c r="AZ10" s="13" t="s">
        <v>38</v>
      </c>
      <c r="BA10" s="13"/>
      <c r="BB10" s="13" t="s">
        <v>39</v>
      </c>
      <c r="BC10" s="13" t="s">
        <v>40</v>
      </c>
      <c r="BD10" s="13" t="s">
        <v>41</v>
      </c>
      <c r="BE10" s="13">
        <v>4</v>
      </c>
      <c r="BF10" s="13"/>
      <c r="BG10" s="13">
        <v>4</v>
      </c>
      <c r="BH10" s="13"/>
      <c r="BI10" s="13"/>
      <c r="BJ10" s="13" t="s">
        <v>187</v>
      </c>
      <c r="BK10" s="13" t="s">
        <v>38</v>
      </c>
      <c r="BL10" s="13"/>
      <c r="BM10" s="13" t="s">
        <v>39</v>
      </c>
      <c r="BN10" s="13" t="s">
        <v>40</v>
      </c>
      <c r="BO10" s="13" t="s">
        <v>41</v>
      </c>
      <c r="BP10" s="13">
        <v>4</v>
      </c>
      <c r="BQ10" s="13"/>
      <c r="BR10" s="13">
        <v>4</v>
      </c>
      <c r="BS10" s="13"/>
      <c r="BT10" s="13"/>
      <c r="BU10" s="13" t="s">
        <v>187</v>
      </c>
      <c r="BV10" s="13" t="s">
        <v>38</v>
      </c>
      <c r="BW10" s="13"/>
      <c r="BX10" s="13" t="s">
        <v>39</v>
      </c>
      <c r="BY10" s="13" t="s">
        <v>40</v>
      </c>
      <c r="BZ10" s="13" t="s">
        <v>41</v>
      </c>
      <c r="CA10" s="13">
        <v>4</v>
      </c>
    </row>
    <row r="11" spans="1:79" x14ac:dyDescent="0.35">
      <c r="C11" s="6">
        <v>5</v>
      </c>
      <c r="D11" s="16">
        <v>2021</v>
      </c>
      <c r="E11" s="19"/>
      <c r="F11" s="19"/>
      <c r="G11" s="19"/>
      <c r="H11" s="19"/>
      <c r="I11" s="19"/>
      <c r="J11" s="19"/>
      <c r="K11" s="19"/>
      <c r="L11" s="3">
        <v>5</v>
      </c>
      <c r="M11" s="13"/>
      <c r="N11" s="13"/>
      <c r="O11" s="13">
        <v>5</v>
      </c>
      <c r="P11" s="13">
        <f t="shared" si="6"/>
        <v>0</v>
      </c>
      <c r="Q11" s="13">
        <f t="shared" si="7"/>
        <v>0</v>
      </c>
      <c r="R11" s="13">
        <f>IF(F11=AC11,$Q$4,IF(OR(F11=AN11,F11=AY11,F11=BJ11,F11=BU11),$T$4,$S$4))</f>
        <v>0</v>
      </c>
      <c r="S11" s="13">
        <f t="shared" si="8"/>
        <v>0</v>
      </c>
      <c r="T11" s="13">
        <f t="shared" si="2"/>
        <v>0</v>
      </c>
      <c r="U11" s="13">
        <f t="shared" si="3"/>
        <v>0</v>
      </c>
      <c r="V11" s="13">
        <f t="shared" si="4"/>
        <v>0</v>
      </c>
      <c r="W11" s="13">
        <f t="shared" si="5"/>
        <v>0</v>
      </c>
      <c r="X11" s="13">
        <v>5</v>
      </c>
      <c r="Y11" s="13"/>
      <c r="Z11" s="13">
        <v>5</v>
      </c>
      <c r="AA11" s="13">
        <v>2021</v>
      </c>
      <c r="AB11" s="13"/>
      <c r="AC11" s="13"/>
      <c r="AD11" s="13"/>
      <c r="AE11" s="13"/>
      <c r="AF11" s="13"/>
      <c r="AG11" s="13"/>
      <c r="AH11" s="13"/>
      <c r="AI11" s="13">
        <v>5</v>
      </c>
      <c r="AJ11" s="13"/>
      <c r="AK11" s="13">
        <v>5</v>
      </c>
      <c r="AL11" s="13" t="s">
        <v>42</v>
      </c>
      <c r="AM11" s="13"/>
      <c r="AN11" s="13"/>
      <c r="AO11" s="13"/>
      <c r="AP11" s="13"/>
      <c r="AQ11" s="13"/>
      <c r="AR11" s="13"/>
      <c r="AS11" s="13"/>
      <c r="AT11" s="13">
        <v>5</v>
      </c>
      <c r="AU11" s="13"/>
      <c r="AV11" s="13">
        <v>5</v>
      </c>
      <c r="AW11" s="13" t="s">
        <v>42</v>
      </c>
      <c r="AX11" s="13"/>
      <c r="AY11" s="13"/>
      <c r="AZ11" s="13"/>
      <c r="BA11" s="13"/>
      <c r="BB11" s="13"/>
      <c r="BC11" s="13"/>
      <c r="BD11" s="13"/>
      <c r="BE11" s="13">
        <v>5</v>
      </c>
      <c r="BF11" s="13"/>
      <c r="BG11" s="13">
        <v>5</v>
      </c>
      <c r="BH11" s="13" t="s">
        <v>42</v>
      </c>
      <c r="BI11" s="13"/>
      <c r="BJ11" s="13"/>
      <c r="BK11" s="13"/>
      <c r="BL11" s="13"/>
      <c r="BM11" s="13"/>
      <c r="BN11" s="13"/>
      <c r="BO11" s="13"/>
      <c r="BP11" s="13">
        <v>5</v>
      </c>
      <c r="BQ11" s="13"/>
      <c r="BR11" s="13">
        <v>5</v>
      </c>
      <c r="BS11" s="13" t="s">
        <v>42</v>
      </c>
      <c r="BT11" s="13"/>
      <c r="BU11" s="13"/>
      <c r="BV11" s="13"/>
      <c r="BW11" s="13"/>
      <c r="BX11" s="13"/>
      <c r="BY11" s="13"/>
      <c r="BZ11" s="13"/>
      <c r="CA11" s="13">
        <v>5</v>
      </c>
    </row>
    <row r="12" spans="1:79" x14ac:dyDescent="0.35">
      <c r="C12" s="6">
        <v>6</v>
      </c>
      <c r="D12" s="20"/>
      <c r="E12" s="15" t="s">
        <v>127</v>
      </c>
      <c r="F12" s="15" t="s">
        <v>44</v>
      </c>
      <c r="G12" s="15" t="s">
        <v>45</v>
      </c>
      <c r="H12" s="15" t="s">
        <v>46</v>
      </c>
      <c r="I12" s="15" t="s">
        <v>47</v>
      </c>
      <c r="J12" s="15" t="s">
        <v>128</v>
      </c>
      <c r="K12" s="15" t="s">
        <v>129</v>
      </c>
      <c r="L12" s="3">
        <v>6</v>
      </c>
      <c r="M12" s="13"/>
      <c r="N12" s="13"/>
      <c r="O12" s="13">
        <v>6</v>
      </c>
      <c r="P12" s="13">
        <f t="shared" si="6"/>
        <v>0</v>
      </c>
      <c r="Q12" s="13">
        <f t="shared" si="7"/>
        <v>0</v>
      </c>
      <c r="R12" s="13">
        <f t="shared" si="1"/>
        <v>0</v>
      </c>
      <c r="S12" s="13">
        <f t="shared" si="8"/>
        <v>0</v>
      </c>
      <c r="T12" s="13">
        <f>IF(H12=AE12,$Q$4,IF(OR(H12=AP12,H12=BA12,H12=BL12,H12=BW12),$R$4,$S$4))</f>
        <v>0</v>
      </c>
      <c r="U12" s="13">
        <f>IF(I12=AF12,$Q$4,IF(OR(I12=AQ12,I12=BB12,I12=BM12,I12=BX12),$T$4,$S$4))</f>
        <v>0</v>
      </c>
      <c r="V12" s="13">
        <f>IF(J12=AG12,$Q$4,IF(OR(J12=AR12,J12=BC12,J12=BN12,J12=BY12),$T$4,$S$4))</f>
        <v>0</v>
      </c>
      <c r="W12" s="13">
        <f>IF(K12=AH12,$Q$4,IF(OR(K12=AS12,K12=BD12,K12=BO12,K12=BZ12),$P$4,$S$4))</f>
        <v>0</v>
      </c>
      <c r="X12" s="13">
        <v>6</v>
      </c>
      <c r="Y12" s="13"/>
      <c r="Z12" s="13">
        <v>6</v>
      </c>
      <c r="AA12" s="13"/>
      <c r="AB12" s="13" t="s">
        <v>127</v>
      </c>
      <c r="AC12" s="13" t="s">
        <v>44</v>
      </c>
      <c r="AD12" s="13" t="s">
        <v>45</v>
      </c>
      <c r="AE12" s="13" t="s">
        <v>46</v>
      </c>
      <c r="AF12" s="13" t="s">
        <v>47</v>
      </c>
      <c r="AG12" s="13" t="s">
        <v>128</v>
      </c>
      <c r="AH12" s="13" t="s">
        <v>129</v>
      </c>
      <c r="AI12" s="13">
        <v>6</v>
      </c>
      <c r="AJ12" s="13"/>
      <c r="AK12" s="13">
        <v>6</v>
      </c>
      <c r="AL12" s="13"/>
      <c r="AM12" s="13" t="s">
        <v>43</v>
      </c>
      <c r="AN12" s="13" t="s">
        <v>44</v>
      </c>
      <c r="AO12" s="13" t="s">
        <v>45</v>
      </c>
      <c r="AP12" s="13" t="s">
        <v>46</v>
      </c>
      <c r="AQ12" s="13" t="s">
        <v>47</v>
      </c>
      <c r="AR12" s="13" t="s">
        <v>48</v>
      </c>
      <c r="AS12" s="13"/>
      <c r="AT12" s="13">
        <v>6</v>
      </c>
      <c r="AU12" s="13"/>
      <c r="AV12" s="13">
        <v>6</v>
      </c>
      <c r="AW12" s="13"/>
      <c r="AX12" s="13" t="s">
        <v>43</v>
      </c>
      <c r="AY12" s="13" t="s">
        <v>44</v>
      </c>
      <c r="AZ12" s="13" t="s">
        <v>45</v>
      </c>
      <c r="BA12" s="13" t="s">
        <v>46</v>
      </c>
      <c r="BB12" s="13" t="s">
        <v>47</v>
      </c>
      <c r="BC12" s="13" t="s">
        <v>48</v>
      </c>
      <c r="BD12" s="13"/>
      <c r="BE12" s="13">
        <v>6</v>
      </c>
      <c r="BF12" s="13"/>
      <c r="BG12" s="13">
        <v>6</v>
      </c>
      <c r="BH12" s="13"/>
      <c r="BI12" s="13" t="s">
        <v>43</v>
      </c>
      <c r="BJ12" s="13" t="s">
        <v>44</v>
      </c>
      <c r="BK12" s="13" t="s">
        <v>45</v>
      </c>
      <c r="BL12" s="13" t="s">
        <v>46</v>
      </c>
      <c r="BM12" s="13" t="s">
        <v>47</v>
      </c>
      <c r="BN12" s="13" t="s">
        <v>48</v>
      </c>
      <c r="BO12" s="13"/>
      <c r="BP12" s="13">
        <v>6</v>
      </c>
      <c r="BQ12" s="13"/>
      <c r="BR12" s="13">
        <v>6</v>
      </c>
      <c r="BS12" s="13"/>
      <c r="BT12" s="13" t="s">
        <v>43</v>
      </c>
      <c r="BU12" s="13" t="s">
        <v>44</v>
      </c>
      <c r="BV12" s="13" t="s">
        <v>45</v>
      </c>
      <c r="BW12" s="13" t="s">
        <v>46</v>
      </c>
      <c r="BX12" s="13" t="s">
        <v>47</v>
      </c>
      <c r="BY12" s="13" t="s">
        <v>48</v>
      </c>
      <c r="BZ12" s="13"/>
      <c r="CA12" s="13">
        <v>6</v>
      </c>
    </row>
    <row r="13" spans="1:79" x14ac:dyDescent="0.35">
      <c r="C13" s="6">
        <v>7</v>
      </c>
      <c r="D13" s="14" t="s">
        <v>130</v>
      </c>
      <c r="E13" s="14" t="s">
        <v>131</v>
      </c>
      <c r="F13" s="14" t="s">
        <v>132</v>
      </c>
      <c r="G13" s="14" t="s">
        <v>133</v>
      </c>
      <c r="H13" s="14" t="s">
        <v>13</v>
      </c>
      <c r="I13" s="14" t="s">
        <v>134</v>
      </c>
      <c r="J13" s="14" t="s">
        <v>135</v>
      </c>
      <c r="K13" s="14" t="s">
        <v>136</v>
      </c>
      <c r="L13" s="3">
        <v>7</v>
      </c>
      <c r="M13" s="13"/>
      <c r="N13" s="13"/>
      <c r="O13" s="13">
        <v>7</v>
      </c>
      <c r="P13" s="13">
        <f>IF(D13=AA13,$Q$4,IF(OR(D13=AL13,D13=AW13,D13=BH13,D13=BS13),$P$4,$S$4))</f>
        <v>0</v>
      </c>
      <c r="Q13" s="13">
        <f t="shared" si="7"/>
        <v>0</v>
      </c>
      <c r="R13" s="13">
        <f t="shared" si="1"/>
        <v>0</v>
      </c>
      <c r="S13" s="13">
        <f>IF(G13=AD13,$Q$4,IF(OR(G13=AO13,G13=AZ13,G13=BK13,G13=BV13),$P$4,$S$4))</f>
        <v>0</v>
      </c>
      <c r="T13" s="13">
        <f>IF(H13=AE13,$Q$4,IF(OR(H13=AP13,H13=BA13,H13=BL13,H13=BW13),$U$4,$S$4))</f>
        <v>0</v>
      </c>
      <c r="U13" s="13">
        <f>IF(I13=AF13,$Q$4,IF(OR(I13=AQ13,I13=BB13,I13=BM13,I13=BX13),$R$4,$S$4))</f>
        <v>0</v>
      </c>
      <c r="V13" s="13">
        <f t="shared" si="4"/>
        <v>0</v>
      </c>
      <c r="W13" s="13">
        <f>IF(K13=AH13,$Q$4,IF(OR(K13=AS13,K13=BD13,K13=BO13,K13=BZ13),$P$4,$S$4))</f>
        <v>0</v>
      </c>
      <c r="X13" s="13">
        <v>7</v>
      </c>
      <c r="Y13" s="13"/>
      <c r="Z13" s="13">
        <v>7</v>
      </c>
      <c r="AA13" s="13" t="s">
        <v>130</v>
      </c>
      <c r="AB13" s="13" t="s">
        <v>131</v>
      </c>
      <c r="AC13" s="13" t="s">
        <v>132</v>
      </c>
      <c r="AD13" s="13" t="s">
        <v>133</v>
      </c>
      <c r="AE13" s="13" t="s">
        <v>13</v>
      </c>
      <c r="AF13" s="13" t="s">
        <v>134</v>
      </c>
      <c r="AG13" s="13" t="s">
        <v>135</v>
      </c>
      <c r="AH13" s="13" t="s">
        <v>136</v>
      </c>
      <c r="AI13" s="13">
        <v>7</v>
      </c>
      <c r="AJ13" s="13"/>
      <c r="AK13" s="13">
        <v>7</v>
      </c>
      <c r="AL13" s="13"/>
      <c r="AM13" s="13" t="s">
        <v>49</v>
      </c>
      <c r="AN13" s="13" t="s">
        <v>50</v>
      </c>
      <c r="AO13" s="13"/>
      <c r="AP13" s="13" t="s">
        <v>13</v>
      </c>
      <c r="AQ13" s="13" t="s">
        <v>51</v>
      </c>
      <c r="AR13" s="13" t="s">
        <v>52</v>
      </c>
      <c r="AS13" s="13"/>
      <c r="AT13" s="13">
        <v>7</v>
      </c>
      <c r="AU13" s="13"/>
      <c r="AV13" s="13">
        <v>7</v>
      </c>
      <c r="AW13" s="13"/>
      <c r="AX13" s="13" t="s">
        <v>49</v>
      </c>
      <c r="AY13" s="13" t="s">
        <v>50</v>
      </c>
      <c r="AZ13" s="13"/>
      <c r="BA13" s="13" t="s">
        <v>13</v>
      </c>
      <c r="BB13" s="13" t="s">
        <v>51</v>
      </c>
      <c r="BC13" s="13" t="s">
        <v>52</v>
      </c>
      <c r="BD13" s="13"/>
      <c r="BE13" s="13">
        <v>7</v>
      </c>
      <c r="BF13" s="13"/>
      <c r="BG13" s="13">
        <v>7</v>
      </c>
      <c r="BH13" s="13"/>
      <c r="BI13" s="13" t="s">
        <v>49</v>
      </c>
      <c r="BJ13" s="13" t="s">
        <v>50</v>
      </c>
      <c r="BK13" s="13"/>
      <c r="BL13" s="13" t="s">
        <v>13</v>
      </c>
      <c r="BM13" s="13" t="s">
        <v>51</v>
      </c>
      <c r="BN13" s="13" t="s">
        <v>52</v>
      </c>
      <c r="BO13" s="13"/>
      <c r="BP13" s="13">
        <v>7</v>
      </c>
      <c r="BQ13" s="13"/>
      <c r="BR13" s="13">
        <v>7</v>
      </c>
      <c r="BS13" s="13"/>
      <c r="BT13" s="13" t="s">
        <v>49</v>
      </c>
      <c r="BU13" s="13" t="s">
        <v>50</v>
      </c>
      <c r="BV13" s="13"/>
      <c r="BW13" s="13" t="s">
        <v>13</v>
      </c>
      <c r="BX13" s="13" t="s">
        <v>51</v>
      </c>
      <c r="BY13" s="13" t="s">
        <v>52</v>
      </c>
      <c r="BZ13" s="13"/>
      <c r="CA13" s="13">
        <v>7</v>
      </c>
    </row>
    <row r="14" spans="1:79" x14ac:dyDescent="0.35">
      <c r="C14" s="6">
        <v>8</v>
      </c>
      <c r="D14" s="17" t="s">
        <v>137</v>
      </c>
      <c r="E14" s="17" t="s">
        <v>127</v>
      </c>
      <c r="F14" s="17" t="s">
        <v>54</v>
      </c>
      <c r="G14" s="17" t="s">
        <v>45</v>
      </c>
      <c r="H14" s="17" t="s">
        <v>46</v>
      </c>
      <c r="I14" s="17" t="s">
        <v>14</v>
      </c>
      <c r="J14" s="17" t="s">
        <v>138</v>
      </c>
      <c r="K14" s="17" t="s">
        <v>56</v>
      </c>
      <c r="L14" s="3">
        <v>8</v>
      </c>
      <c r="M14" s="13"/>
      <c r="N14" s="13"/>
      <c r="O14" s="13">
        <v>8</v>
      </c>
      <c r="P14" s="13">
        <f t="shared" si="6"/>
        <v>0</v>
      </c>
      <c r="Q14" s="13">
        <f t="shared" si="7"/>
        <v>0</v>
      </c>
      <c r="R14" s="13">
        <f t="shared" si="1"/>
        <v>0</v>
      </c>
      <c r="S14" s="13">
        <f t="shared" si="8"/>
        <v>0</v>
      </c>
      <c r="T14" s="13">
        <f t="shared" si="2"/>
        <v>0</v>
      </c>
      <c r="U14" s="13">
        <f t="shared" si="3"/>
        <v>0</v>
      </c>
      <c r="V14" s="13">
        <f>IF(J14=AG14,$Q$4,IF(OR(J14=AR14,J14=BC14,J14=BN14,J14=BY14),$R$4,$S$4))</f>
        <v>0</v>
      </c>
      <c r="W14" s="13">
        <f t="shared" si="5"/>
        <v>0</v>
      </c>
      <c r="X14" s="13">
        <v>8</v>
      </c>
      <c r="Y14" s="13"/>
      <c r="Z14" s="13">
        <v>8</v>
      </c>
      <c r="AA14" s="13" t="s">
        <v>137</v>
      </c>
      <c r="AB14" s="13" t="s">
        <v>127</v>
      </c>
      <c r="AC14" s="13" t="s">
        <v>54</v>
      </c>
      <c r="AD14" s="13" t="s">
        <v>45</v>
      </c>
      <c r="AE14" s="13" t="s">
        <v>46</v>
      </c>
      <c r="AF14" s="13" t="s">
        <v>14</v>
      </c>
      <c r="AG14" s="13" t="s">
        <v>138</v>
      </c>
      <c r="AH14" s="13" t="s">
        <v>56</v>
      </c>
      <c r="AI14" s="13">
        <v>8</v>
      </c>
      <c r="AJ14" s="13"/>
      <c r="AK14" s="13">
        <v>8</v>
      </c>
      <c r="AL14" s="13" t="s">
        <v>53</v>
      </c>
      <c r="AM14" s="13" t="s">
        <v>43</v>
      </c>
      <c r="AN14" s="13" t="s">
        <v>54</v>
      </c>
      <c r="AO14" s="13" t="s">
        <v>45</v>
      </c>
      <c r="AP14" s="13" t="s">
        <v>46</v>
      </c>
      <c r="AQ14" s="13" t="s">
        <v>14</v>
      </c>
      <c r="AR14" s="13" t="s">
        <v>55</v>
      </c>
      <c r="AS14" s="13" t="s">
        <v>56</v>
      </c>
      <c r="AT14" s="13">
        <v>8</v>
      </c>
      <c r="AU14" s="13"/>
      <c r="AV14" s="13">
        <v>8</v>
      </c>
      <c r="AW14" s="13" t="s">
        <v>53</v>
      </c>
      <c r="AX14" s="13" t="s">
        <v>43</v>
      </c>
      <c r="AY14" s="13" t="s">
        <v>54</v>
      </c>
      <c r="AZ14" s="13" t="s">
        <v>45</v>
      </c>
      <c r="BA14" s="13" t="s">
        <v>46</v>
      </c>
      <c r="BB14" s="13" t="s">
        <v>14</v>
      </c>
      <c r="BC14" s="13" t="s">
        <v>55</v>
      </c>
      <c r="BD14" s="13" t="s">
        <v>56</v>
      </c>
      <c r="BE14" s="13">
        <v>8</v>
      </c>
      <c r="BF14" s="13"/>
      <c r="BG14" s="13">
        <v>8</v>
      </c>
      <c r="BH14" s="13" t="s">
        <v>53</v>
      </c>
      <c r="BI14" s="13" t="s">
        <v>43</v>
      </c>
      <c r="BJ14" s="13" t="s">
        <v>54</v>
      </c>
      <c r="BK14" s="13" t="s">
        <v>45</v>
      </c>
      <c r="BL14" s="13" t="s">
        <v>46</v>
      </c>
      <c r="BM14" s="13" t="s">
        <v>14</v>
      </c>
      <c r="BN14" s="13" t="s">
        <v>55</v>
      </c>
      <c r="BO14" s="13" t="s">
        <v>56</v>
      </c>
      <c r="BP14" s="13">
        <v>8</v>
      </c>
      <c r="BQ14" s="13"/>
      <c r="BR14" s="13">
        <v>8</v>
      </c>
      <c r="BS14" s="13" t="s">
        <v>53</v>
      </c>
      <c r="BT14" s="13" t="s">
        <v>43</v>
      </c>
      <c r="BU14" s="13" t="s">
        <v>54</v>
      </c>
      <c r="BV14" s="13" t="s">
        <v>45</v>
      </c>
      <c r="BW14" s="13" t="s">
        <v>46</v>
      </c>
      <c r="BX14" s="13" t="s">
        <v>14</v>
      </c>
      <c r="BY14" s="13" t="s">
        <v>55</v>
      </c>
      <c r="BZ14" s="13" t="s">
        <v>56</v>
      </c>
      <c r="CA14" s="13">
        <v>8</v>
      </c>
    </row>
    <row r="15" spans="1:79" x14ac:dyDescent="0.35">
      <c r="C15" s="6">
        <v>9</v>
      </c>
      <c r="D15" s="18" t="s">
        <v>139</v>
      </c>
      <c r="E15" s="18" t="s">
        <v>140</v>
      </c>
      <c r="F15" s="18" t="s">
        <v>13</v>
      </c>
      <c r="G15" s="18" t="s">
        <v>58</v>
      </c>
      <c r="H15" s="18" t="s">
        <v>59</v>
      </c>
      <c r="I15" s="18" t="s">
        <v>60</v>
      </c>
      <c r="J15" s="18" t="s">
        <v>141</v>
      </c>
      <c r="K15" s="18" t="s">
        <v>142</v>
      </c>
      <c r="L15" s="3">
        <v>9</v>
      </c>
      <c r="M15" s="13"/>
      <c r="N15" s="13"/>
      <c r="O15" s="13">
        <v>9</v>
      </c>
      <c r="P15" s="13">
        <f t="shared" si="6"/>
        <v>0</v>
      </c>
      <c r="Q15" s="13">
        <f>IF(E15=AB15,$Q$4,IF(OR(E15=AM15,E15=AX15,E15=BI15,E15=BT15),$P$4,$S$4))</f>
        <v>0</v>
      </c>
      <c r="R15" s="13">
        <f t="shared" si="1"/>
        <v>0</v>
      </c>
      <c r="S15" s="13">
        <f t="shared" si="8"/>
        <v>0</v>
      </c>
      <c r="T15" s="13">
        <f t="shared" si="2"/>
        <v>0</v>
      </c>
      <c r="U15" s="13">
        <f t="shared" si="3"/>
        <v>0</v>
      </c>
      <c r="V15" s="13">
        <f t="shared" si="4"/>
        <v>0</v>
      </c>
      <c r="W15" s="13">
        <f>IF(K15=AH15,$Q$4,IF(OR(K15=AS15,K15=BD15,K15=BO15,K15=BZ15),$R$4,$S$4))</f>
        <v>0</v>
      </c>
      <c r="X15" s="13">
        <v>9</v>
      </c>
      <c r="Y15" s="13"/>
      <c r="Z15" s="13">
        <v>9</v>
      </c>
      <c r="AA15" s="13" t="s">
        <v>139</v>
      </c>
      <c r="AB15" s="13" t="s">
        <v>140</v>
      </c>
      <c r="AC15" s="13" t="s">
        <v>13</v>
      </c>
      <c r="AD15" s="13" t="s">
        <v>58</v>
      </c>
      <c r="AE15" s="13" t="s">
        <v>59</v>
      </c>
      <c r="AF15" s="13" t="s">
        <v>60</v>
      </c>
      <c r="AG15" s="13" t="s">
        <v>141</v>
      </c>
      <c r="AH15" s="13" t="s">
        <v>142</v>
      </c>
      <c r="AI15" s="13">
        <v>9</v>
      </c>
      <c r="AJ15" s="13"/>
      <c r="AK15" s="13">
        <v>9</v>
      </c>
      <c r="AL15" s="13" t="s">
        <v>57</v>
      </c>
      <c r="AM15" s="13"/>
      <c r="AN15" s="13" t="s">
        <v>13</v>
      </c>
      <c r="AO15" s="13" t="s">
        <v>58</v>
      </c>
      <c r="AP15" s="13" t="s">
        <v>59</v>
      </c>
      <c r="AQ15" s="13" t="s">
        <v>60</v>
      </c>
      <c r="AR15" s="13" t="s">
        <v>61</v>
      </c>
      <c r="AS15" s="13" t="s">
        <v>62</v>
      </c>
      <c r="AT15" s="13">
        <v>9</v>
      </c>
      <c r="AU15" s="13"/>
      <c r="AV15" s="13">
        <v>9</v>
      </c>
      <c r="AW15" s="13" t="s">
        <v>57</v>
      </c>
      <c r="AX15" s="13"/>
      <c r="AY15" s="13" t="s">
        <v>13</v>
      </c>
      <c r="AZ15" s="13" t="s">
        <v>58</v>
      </c>
      <c r="BA15" s="13" t="s">
        <v>59</v>
      </c>
      <c r="BB15" s="13" t="s">
        <v>60</v>
      </c>
      <c r="BC15" s="13" t="s">
        <v>61</v>
      </c>
      <c r="BD15" s="13" t="s">
        <v>62</v>
      </c>
      <c r="BE15" s="13">
        <v>9</v>
      </c>
      <c r="BF15" s="13"/>
      <c r="BG15" s="13">
        <v>9</v>
      </c>
      <c r="BH15" s="13" t="s">
        <v>57</v>
      </c>
      <c r="BI15" s="13"/>
      <c r="BJ15" s="13" t="s">
        <v>13</v>
      </c>
      <c r="BK15" s="13" t="s">
        <v>58</v>
      </c>
      <c r="BL15" s="13" t="s">
        <v>59</v>
      </c>
      <c r="BM15" s="13" t="s">
        <v>60</v>
      </c>
      <c r="BN15" s="13" t="s">
        <v>61</v>
      </c>
      <c r="BO15" s="13" t="s">
        <v>62</v>
      </c>
      <c r="BP15" s="13">
        <v>9</v>
      </c>
      <c r="BQ15" s="13"/>
      <c r="BR15" s="13">
        <v>9</v>
      </c>
      <c r="BS15" s="13" t="s">
        <v>57</v>
      </c>
      <c r="BT15" s="13"/>
      <c r="BU15" s="13" t="s">
        <v>13</v>
      </c>
      <c r="BV15" s="13" t="s">
        <v>58</v>
      </c>
      <c r="BW15" s="13" t="s">
        <v>59</v>
      </c>
      <c r="BX15" s="13" t="s">
        <v>60</v>
      </c>
      <c r="BY15" s="13" t="s">
        <v>61</v>
      </c>
      <c r="BZ15" s="13" t="s">
        <v>62</v>
      </c>
      <c r="CA15" s="13">
        <v>9</v>
      </c>
    </row>
    <row r="16" spans="1:79" x14ac:dyDescent="0.35">
      <c r="A16" s="5">
        <f>$O$47</f>
        <v>0</v>
      </c>
      <c r="C16" s="6">
        <v>10</v>
      </c>
      <c r="D16" s="17" t="s">
        <v>63</v>
      </c>
      <c r="E16" s="17" t="s">
        <v>143</v>
      </c>
      <c r="F16" s="17" t="s">
        <v>144</v>
      </c>
      <c r="G16" s="17" t="s">
        <v>14</v>
      </c>
      <c r="H16" s="17" t="s">
        <v>138</v>
      </c>
      <c r="I16" s="17" t="s">
        <v>65</v>
      </c>
      <c r="J16" s="17" t="s">
        <v>145</v>
      </c>
      <c r="K16" s="17" t="s">
        <v>126</v>
      </c>
      <c r="L16" s="3">
        <v>10</v>
      </c>
      <c r="M16" s="13"/>
      <c r="N16" s="13"/>
      <c r="O16" s="13">
        <v>10</v>
      </c>
      <c r="P16" s="13">
        <f>IF(D16=AA16,$Q$4,IF(OR(D16=AL16,D16=AW16,D16=BH16,D16=BS16),$V$4,$S$4))</f>
        <v>0</v>
      </c>
      <c r="Q16" s="13">
        <f>IF(E16=AB16,$Q$4,IF(OR(E16=AM16,E16=AX16,E16=BI16,E16=BT16),$R$4,$S$4))</f>
        <v>0</v>
      </c>
      <c r="R16" s="13">
        <f>IF(F16=AC16,$Q$4,IF(OR(F16=AN16,F16=AY16,F16=BJ16,F16=BU16),$P$4,$S$4))</f>
        <v>0</v>
      </c>
      <c r="S16" s="13">
        <f t="shared" si="8"/>
        <v>0</v>
      </c>
      <c r="T16" s="13">
        <f t="shared" si="2"/>
        <v>0</v>
      </c>
      <c r="U16" s="13">
        <f t="shared" si="3"/>
        <v>0</v>
      </c>
      <c r="V16" s="13">
        <f>IF(J16=AG16,$Q$4,IF(OR(J16=AR16,J16=BC16,J16=BN16,J16=BY16),$R$4,$S$4))</f>
        <v>0</v>
      </c>
      <c r="W16" s="13">
        <f t="shared" si="5"/>
        <v>0</v>
      </c>
      <c r="X16" s="13">
        <v>10</v>
      </c>
      <c r="Y16" s="13"/>
      <c r="Z16" s="13">
        <v>10</v>
      </c>
      <c r="AA16" s="13" t="s">
        <v>63</v>
      </c>
      <c r="AB16" s="13" t="s">
        <v>143</v>
      </c>
      <c r="AC16" s="13" t="s">
        <v>144</v>
      </c>
      <c r="AD16" s="13" t="s">
        <v>14</v>
      </c>
      <c r="AE16" s="13" t="s">
        <v>138</v>
      </c>
      <c r="AF16" s="13" t="s">
        <v>65</v>
      </c>
      <c r="AG16" s="13" t="s">
        <v>145</v>
      </c>
      <c r="AH16" s="13" t="s">
        <v>126</v>
      </c>
      <c r="AI16" s="13">
        <v>10</v>
      </c>
      <c r="AJ16" s="13"/>
      <c r="AK16" s="13">
        <v>10</v>
      </c>
      <c r="AL16" s="13" t="s">
        <v>63</v>
      </c>
      <c r="AM16" s="13" t="s">
        <v>64</v>
      </c>
      <c r="AN16" s="13"/>
      <c r="AO16" s="13" t="s">
        <v>14</v>
      </c>
      <c r="AP16" s="13" t="s">
        <v>55</v>
      </c>
      <c r="AQ16" s="13" t="s">
        <v>65</v>
      </c>
      <c r="AR16" s="13" t="s">
        <v>66</v>
      </c>
      <c r="AS16" s="13" t="s">
        <v>40</v>
      </c>
      <c r="AT16" s="13">
        <v>10</v>
      </c>
      <c r="AU16" s="13"/>
      <c r="AV16" s="13">
        <v>10</v>
      </c>
      <c r="AW16" s="13" t="s">
        <v>63</v>
      </c>
      <c r="AX16" s="13" t="s">
        <v>64</v>
      </c>
      <c r="AY16" s="13"/>
      <c r="AZ16" s="13" t="s">
        <v>14</v>
      </c>
      <c r="BA16" s="13" t="s">
        <v>55</v>
      </c>
      <c r="BB16" s="13" t="s">
        <v>65</v>
      </c>
      <c r="BC16" s="13" t="s">
        <v>66</v>
      </c>
      <c r="BD16" s="13" t="s">
        <v>40</v>
      </c>
      <c r="BE16" s="13">
        <v>10</v>
      </c>
      <c r="BF16" s="13"/>
      <c r="BG16" s="13">
        <v>10</v>
      </c>
      <c r="BH16" s="13" t="s">
        <v>63</v>
      </c>
      <c r="BI16" s="13" t="s">
        <v>64</v>
      </c>
      <c r="BJ16" s="13"/>
      <c r="BK16" s="13" t="s">
        <v>14</v>
      </c>
      <c r="BL16" s="13" t="s">
        <v>55</v>
      </c>
      <c r="BM16" s="13" t="s">
        <v>65</v>
      </c>
      <c r="BN16" s="13" t="s">
        <v>66</v>
      </c>
      <c r="BO16" s="13" t="s">
        <v>40</v>
      </c>
      <c r="BP16" s="13">
        <v>10</v>
      </c>
      <c r="BQ16" s="13"/>
      <c r="BR16" s="13">
        <v>10</v>
      </c>
      <c r="BS16" s="13" t="s">
        <v>63</v>
      </c>
      <c r="BT16" s="13" t="s">
        <v>64</v>
      </c>
      <c r="BU16" s="13"/>
      <c r="BV16" s="13" t="s">
        <v>14</v>
      </c>
      <c r="BW16" s="13" t="s">
        <v>55</v>
      </c>
      <c r="BX16" s="13" t="s">
        <v>65</v>
      </c>
      <c r="BY16" s="13" t="s">
        <v>66</v>
      </c>
      <c r="BZ16" s="13" t="s">
        <v>40</v>
      </c>
      <c r="CA16" s="13">
        <v>10</v>
      </c>
    </row>
    <row r="17" spans="1:79" x14ac:dyDescent="0.35">
      <c r="C17" s="7">
        <v>11</v>
      </c>
      <c r="D17" s="14" t="s">
        <v>146</v>
      </c>
      <c r="E17" s="14"/>
      <c r="F17" s="14"/>
      <c r="G17" s="14"/>
      <c r="H17" s="14"/>
      <c r="I17" s="14"/>
      <c r="J17" s="14"/>
      <c r="K17" s="14"/>
      <c r="L17" s="3">
        <v>11</v>
      </c>
      <c r="M17" s="13"/>
      <c r="N17" s="13"/>
      <c r="O17" s="13">
        <v>11</v>
      </c>
      <c r="P17" s="13">
        <f t="shared" si="6"/>
        <v>0</v>
      </c>
      <c r="Q17" s="13">
        <f t="shared" si="7"/>
        <v>0</v>
      </c>
      <c r="R17" s="13">
        <f t="shared" si="1"/>
        <v>0</v>
      </c>
      <c r="S17" s="13">
        <f>IF(G17=AD17,$Q$4,IF(OR(G17=AO17,G17=AZ17,G17=BK17,G17=BV17),$T$4,$S$4))</f>
        <v>0</v>
      </c>
      <c r="T17" s="13">
        <f>IF(H17=AE17,$Q$4,IF(OR(H17=AP17,H17=BA17,H17=BL17,H17=BW17),$P$4,$S$4))</f>
        <v>0</v>
      </c>
      <c r="U17" s="13">
        <f t="shared" si="3"/>
        <v>0</v>
      </c>
      <c r="V17" s="13">
        <f t="shared" si="4"/>
        <v>0</v>
      </c>
      <c r="W17" s="13">
        <f t="shared" si="5"/>
        <v>0</v>
      </c>
      <c r="X17" s="13">
        <v>11</v>
      </c>
      <c r="Y17" s="13"/>
      <c r="Z17" s="13">
        <v>11</v>
      </c>
      <c r="AA17" s="13" t="s">
        <v>146</v>
      </c>
      <c r="AB17" s="13"/>
      <c r="AC17" s="13"/>
      <c r="AD17" s="13"/>
      <c r="AE17" s="13"/>
      <c r="AF17" s="13"/>
      <c r="AG17" s="13"/>
      <c r="AH17" s="13"/>
      <c r="AI17" s="13">
        <v>11</v>
      </c>
      <c r="AJ17" s="13"/>
      <c r="AK17" s="13">
        <v>11</v>
      </c>
      <c r="AL17" s="13" t="s">
        <v>67</v>
      </c>
      <c r="AM17" s="13"/>
      <c r="AN17" s="13"/>
      <c r="AO17" s="13"/>
      <c r="AP17" s="13"/>
      <c r="AQ17" s="13"/>
      <c r="AR17" s="13"/>
      <c r="AS17" s="13"/>
      <c r="AT17" s="13">
        <v>11</v>
      </c>
      <c r="AU17" s="13"/>
      <c r="AV17" s="13">
        <v>11</v>
      </c>
      <c r="AW17" s="13" t="s">
        <v>67</v>
      </c>
      <c r="AX17" s="13"/>
      <c r="AY17" s="13"/>
      <c r="AZ17" s="13"/>
      <c r="BA17" s="13"/>
      <c r="BB17" s="13"/>
      <c r="BC17" s="13"/>
      <c r="BD17" s="13"/>
      <c r="BE17" s="13">
        <v>11</v>
      </c>
      <c r="BF17" s="13"/>
      <c r="BG17" s="13">
        <v>11</v>
      </c>
      <c r="BH17" s="13" t="s">
        <v>67</v>
      </c>
      <c r="BI17" s="13"/>
      <c r="BJ17" s="13"/>
      <c r="BK17" s="13"/>
      <c r="BL17" s="13"/>
      <c r="BM17" s="13"/>
      <c r="BN17" s="13"/>
      <c r="BO17" s="13"/>
      <c r="BP17" s="13">
        <v>11</v>
      </c>
      <c r="BQ17" s="13"/>
      <c r="BR17" s="13">
        <v>11</v>
      </c>
      <c r="BS17" s="13" t="s">
        <v>67</v>
      </c>
      <c r="BT17" s="13"/>
      <c r="BU17" s="13"/>
      <c r="BV17" s="13"/>
      <c r="BW17" s="13"/>
      <c r="BX17" s="13"/>
      <c r="BY17" s="13"/>
      <c r="BZ17" s="13"/>
      <c r="CA17" s="13">
        <v>11</v>
      </c>
    </row>
    <row r="18" spans="1:79" x14ac:dyDescent="0.35">
      <c r="A18" t="s">
        <v>147</v>
      </c>
      <c r="C18" s="6">
        <v>12</v>
      </c>
      <c r="D18" s="20"/>
      <c r="E18" s="15" t="s">
        <v>148</v>
      </c>
      <c r="F18" s="15" t="s">
        <v>149</v>
      </c>
      <c r="G18" s="15" t="s">
        <v>12</v>
      </c>
      <c r="H18" s="15" t="s">
        <v>69</v>
      </c>
      <c r="I18" s="15" t="s">
        <v>114</v>
      </c>
      <c r="J18" s="15" t="s">
        <v>150</v>
      </c>
      <c r="K18" s="15" t="s">
        <v>126</v>
      </c>
      <c r="L18" s="3">
        <v>12</v>
      </c>
      <c r="M18" s="13"/>
      <c r="N18" s="13"/>
      <c r="O18" s="13">
        <v>12</v>
      </c>
      <c r="P18" s="13">
        <f t="shared" si="6"/>
        <v>0</v>
      </c>
      <c r="Q18" s="13">
        <f>IF(E18=AB18,$Q$4,IF(OR(E18=AM18,E18=AX18,E18=BI18,E18=BT18),$R$4,$S$4))</f>
        <v>0</v>
      </c>
      <c r="R18" s="13">
        <f>IF(F18=AC18,$Q$4,IF(OR(F18=AN18,F18=AY18,F18=BJ18,F18=BU18),$P$4,$S$4))</f>
        <v>0</v>
      </c>
      <c r="S18" s="13">
        <f t="shared" si="8"/>
        <v>0</v>
      </c>
      <c r="T18" s="13">
        <f>IF(H18=AE18,$Q$4,IF(OR(H18=AP18,H18=BA18,H18=BL18,H18=BW18),$T$4,$S$4))</f>
        <v>0</v>
      </c>
      <c r="U18" s="13">
        <f>IF(I18=AF18,$Q$4,IF(OR(I18=AQ18,I18=BB18,I18=BM18,I18=BX18),$R$4,$S$4))</f>
        <v>0</v>
      </c>
      <c r="V18" s="13">
        <f>IF(J18=AG18,$Q$4,IF(OR(J18=AR18,J18=BC18,J18=BN18,J18=BY18),$T$4,$S$4))</f>
        <v>0</v>
      </c>
      <c r="W18" s="13">
        <f t="shared" si="5"/>
        <v>0</v>
      </c>
      <c r="X18" s="13">
        <v>12</v>
      </c>
      <c r="Y18" s="13"/>
      <c r="Z18" s="13">
        <v>12</v>
      </c>
      <c r="AA18" s="13"/>
      <c r="AB18" s="13" t="s">
        <v>148</v>
      </c>
      <c r="AC18" s="13" t="s">
        <v>149</v>
      </c>
      <c r="AD18" s="13" t="s">
        <v>12</v>
      </c>
      <c r="AE18" s="13" t="s">
        <v>69</v>
      </c>
      <c r="AF18" s="13" t="s">
        <v>114</v>
      </c>
      <c r="AG18" s="13" t="s">
        <v>150</v>
      </c>
      <c r="AH18" s="13" t="s">
        <v>126</v>
      </c>
      <c r="AI18" s="13">
        <v>12</v>
      </c>
      <c r="AJ18" s="13"/>
      <c r="AK18" s="13">
        <v>12</v>
      </c>
      <c r="AL18" s="13"/>
      <c r="AM18" s="13" t="s">
        <v>68</v>
      </c>
      <c r="AN18" s="13" t="s">
        <v>149</v>
      </c>
      <c r="AO18" s="13" t="s">
        <v>12</v>
      </c>
      <c r="AP18" s="13" t="s">
        <v>69</v>
      </c>
      <c r="AQ18" s="13" t="s">
        <v>70</v>
      </c>
      <c r="AR18" s="13" t="s">
        <v>71</v>
      </c>
      <c r="AS18" s="13" t="s">
        <v>40</v>
      </c>
      <c r="AT18" s="13">
        <v>12</v>
      </c>
      <c r="AU18" s="13"/>
      <c r="AV18" s="13">
        <v>12</v>
      </c>
      <c r="AW18" s="13"/>
      <c r="AX18" s="13" t="s">
        <v>68</v>
      </c>
      <c r="AY18" s="13" t="s">
        <v>149</v>
      </c>
      <c r="AZ18" s="13" t="s">
        <v>12</v>
      </c>
      <c r="BA18" s="13" t="s">
        <v>69</v>
      </c>
      <c r="BB18" s="13" t="s">
        <v>70</v>
      </c>
      <c r="BC18" s="13" t="s">
        <v>71</v>
      </c>
      <c r="BD18" s="13" t="s">
        <v>40</v>
      </c>
      <c r="BE18" s="13">
        <v>12</v>
      </c>
      <c r="BF18" s="13"/>
      <c r="BG18" s="13">
        <v>12</v>
      </c>
      <c r="BH18" s="13"/>
      <c r="BI18" s="13" t="s">
        <v>68</v>
      </c>
      <c r="BJ18" s="13" t="s">
        <v>149</v>
      </c>
      <c r="BK18" s="13" t="s">
        <v>12</v>
      </c>
      <c r="BL18" s="13" t="s">
        <v>69</v>
      </c>
      <c r="BM18" s="13" t="s">
        <v>70</v>
      </c>
      <c r="BN18" s="13" t="s">
        <v>71</v>
      </c>
      <c r="BO18" s="13" t="s">
        <v>40</v>
      </c>
      <c r="BP18" s="13">
        <v>12</v>
      </c>
      <c r="BQ18" s="13"/>
      <c r="BR18" s="13">
        <v>12</v>
      </c>
      <c r="BS18" s="13"/>
      <c r="BT18" s="13" t="s">
        <v>68</v>
      </c>
      <c r="BU18" s="13" t="s">
        <v>149</v>
      </c>
      <c r="BV18" s="13" t="s">
        <v>12</v>
      </c>
      <c r="BW18" s="13" t="s">
        <v>69</v>
      </c>
      <c r="BX18" s="13" t="s">
        <v>70</v>
      </c>
      <c r="BY18" s="13" t="s">
        <v>71</v>
      </c>
      <c r="BZ18" s="13" t="s">
        <v>40</v>
      </c>
      <c r="CA18" s="13">
        <v>12</v>
      </c>
    </row>
    <row r="19" spans="1:79" x14ac:dyDescent="0.35">
      <c r="C19" s="6">
        <v>13</v>
      </c>
      <c r="D19" s="14" t="s">
        <v>151</v>
      </c>
      <c r="E19" s="14" t="s">
        <v>11</v>
      </c>
      <c r="F19" s="14" t="s">
        <v>73</v>
      </c>
      <c r="G19" s="14" t="s">
        <v>74</v>
      </c>
      <c r="H19" s="14" t="s">
        <v>152</v>
      </c>
      <c r="I19" s="14" t="s">
        <v>153</v>
      </c>
      <c r="J19" s="14" t="s">
        <v>154</v>
      </c>
      <c r="K19" s="14" t="s">
        <v>77</v>
      </c>
      <c r="L19" s="3">
        <v>13</v>
      </c>
      <c r="M19" s="13"/>
      <c r="N19" s="13"/>
      <c r="O19" s="13">
        <v>13</v>
      </c>
      <c r="P19" s="13">
        <f t="shared" si="6"/>
        <v>0</v>
      </c>
      <c r="Q19" s="13">
        <f t="shared" si="7"/>
        <v>0</v>
      </c>
      <c r="R19" s="13">
        <f t="shared" si="1"/>
        <v>0</v>
      </c>
      <c r="S19" s="13">
        <f t="shared" si="8"/>
        <v>0</v>
      </c>
      <c r="T19" s="13">
        <f>IF(H19=AE19,$Q$4,IF(OR(H19=AP19,H19=BA19,H19=BL19,H19=BW19),$T$4,$S$4))</f>
        <v>0</v>
      </c>
      <c r="U19" s="13">
        <f>IF(I19=AF19,$Q$4,IF(OR(I19=AQ19,I19=BB19,I19=BM19,I19=BX19),$P$4,$S$4))</f>
        <v>0</v>
      </c>
      <c r="V19" s="13">
        <f t="shared" si="4"/>
        <v>0</v>
      </c>
      <c r="W19" s="13">
        <f t="shared" si="5"/>
        <v>0</v>
      </c>
      <c r="X19" s="13">
        <v>13</v>
      </c>
      <c r="Y19" s="13"/>
      <c r="Z19" s="13">
        <v>13</v>
      </c>
      <c r="AA19" s="13" t="s">
        <v>151</v>
      </c>
      <c r="AB19" s="13" t="s">
        <v>11</v>
      </c>
      <c r="AC19" s="13" t="s">
        <v>73</v>
      </c>
      <c r="AD19" s="13" t="s">
        <v>74</v>
      </c>
      <c r="AE19" s="13" t="s">
        <v>152</v>
      </c>
      <c r="AF19" s="13" t="s">
        <v>153</v>
      </c>
      <c r="AG19" s="13" t="s">
        <v>154</v>
      </c>
      <c r="AH19" s="13" t="s">
        <v>77</v>
      </c>
      <c r="AI19" s="13">
        <v>13</v>
      </c>
      <c r="AJ19" s="13"/>
      <c r="AK19" s="13">
        <v>13</v>
      </c>
      <c r="AL19" s="13" t="s">
        <v>72</v>
      </c>
      <c r="AM19" s="13" t="s">
        <v>11</v>
      </c>
      <c r="AN19" s="13" t="s">
        <v>73</v>
      </c>
      <c r="AO19" s="13" t="s">
        <v>74</v>
      </c>
      <c r="AP19" s="13" t="s">
        <v>75</v>
      </c>
      <c r="AQ19" s="13"/>
      <c r="AR19" s="13" t="s">
        <v>76</v>
      </c>
      <c r="AS19" s="13" t="s">
        <v>77</v>
      </c>
      <c r="AT19" s="13">
        <v>13</v>
      </c>
      <c r="AU19" s="13"/>
      <c r="AV19" s="13">
        <v>13</v>
      </c>
      <c r="AW19" s="13" t="s">
        <v>72</v>
      </c>
      <c r="AX19" s="13" t="s">
        <v>11</v>
      </c>
      <c r="AY19" s="13" t="s">
        <v>73</v>
      </c>
      <c r="AZ19" s="13" t="s">
        <v>74</v>
      </c>
      <c r="BA19" s="13" t="s">
        <v>75</v>
      </c>
      <c r="BB19" s="13"/>
      <c r="BC19" s="13" t="s">
        <v>76</v>
      </c>
      <c r="BD19" s="13" t="s">
        <v>77</v>
      </c>
      <c r="BE19" s="13">
        <v>13</v>
      </c>
      <c r="BF19" s="13"/>
      <c r="BG19" s="13">
        <v>13</v>
      </c>
      <c r="BH19" s="13" t="s">
        <v>72</v>
      </c>
      <c r="BI19" s="13" t="s">
        <v>11</v>
      </c>
      <c r="BJ19" s="13" t="s">
        <v>73</v>
      </c>
      <c r="BK19" s="13" t="s">
        <v>74</v>
      </c>
      <c r="BL19" s="13" t="s">
        <v>75</v>
      </c>
      <c r="BM19" s="13"/>
      <c r="BN19" s="13" t="s">
        <v>76</v>
      </c>
      <c r="BO19" s="13" t="s">
        <v>77</v>
      </c>
      <c r="BP19" s="13">
        <v>13</v>
      </c>
      <c r="BQ19" s="13"/>
      <c r="BR19" s="13">
        <v>13</v>
      </c>
      <c r="BS19" s="13" t="s">
        <v>72</v>
      </c>
      <c r="BT19" s="13" t="s">
        <v>11</v>
      </c>
      <c r="BU19" s="13" t="s">
        <v>73</v>
      </c>
      <c r="BV19" s="13" t="s">
        <v>74</v>
      </c>
      <c r="BW19" s="13" t="s">
        <v>75</v>
      </c>
      <c r="BX19" s="13"/>
      <c r="BY19" s="13" t="s">
        <v>76</v>
      </c>
      <c r="BZ19" s="13" t="s">
        <v>77</v>
      </c>
      <c r="CA19" s="13">
        <v>13</v>
      </c>
    </row>
    <row r="20" spans="1:79" x14ac:dyDescent="0.35">
      <c r="C20" s="6">
        <v>14</v>
      </c>
      <c r="D20" s="17" t="s">
        <v>155</v>
      </c>
      <c r="E20" s="17" t="s">
        <v>79</v>
      </c>
      <c r="F20" s="17" t="s">
        <v>13</v>
      </c>
      <c r="G20" s="17" t="s">
        <v>156</v>
      </c>
      <c r="H20" s="17" t="s">
        <v>81</v>
      </c>
      <c r="I20" s="17" t="s">
        <v>157</v>
      </c>
      <c r="J20" s="17" t="s">
        <v>158</v>
      </c>
      <c r="K20" s="17" t="s">
        <v>10</v>
      </c>
      <c r="L20" s="3">
        <v>14</v>
      </c>
      <c r="M20" s="13"/>
      <c r="N20" s="13"/>
      <c r="O20" s="13">
        <v>14</v>
      </c>
      <c r="P20" s="13">
        <f t="shared" si="6"/>
        <v>0</v>
      </c>
      <c r="Q20" s="13">
        <f t="shared" si="7"/>
        <v>0</v>
      </c>
      <c r="R20" s="13">
        <f t="shared" si="1"/>
        <v>0</v>
      </c>
      <c r="S20" s="13">
        <f t="shared" si="8"/>
        <v>0</v>
      </c>
      <c r="T20" s="13">
        <f t="shared" si="2"/>
        <v>0</v>
      </c>
      <c r="U20" s="13">
        <f t="shared" si="3"/>
        <v>0</v>
      </c>
      <c r="V20" s="13">
        <f t="shared" si="4"/>
        <v>0</v>
      </c>
      <c r="W20" s="13">
        <f t="shared" si="5"/>
        <v>0</v>
      </c>
      <c r="X20" s="13">
        <v>14</v>
      </c>
      <c r="Y20" s="13"/>
      <c r="Z20" s="13">
        <v>14</v>
      </c>
      <c r="AA20" s="13" t="s">
        <v>155</v>
      </c>
      <c r="AB20" s="13" t="s">
        <v>79</v>
      </c>
      <c r="AC20" s="13" t="s">
        <v>13</v>
      </c>
      <c r="AD20" s="13" t="s">
        <v>156</v>
      </c>
      <c r="AE20" s="13" t="s">
        <v>81</v>
      </c>
      <c r="AF20" s="13" t="s">
        <v>157</v>
      </c>
      <c r="AG20" s="13" t="s">
        <v>158</v>
      </c>
      <c r="AH20" s="13" t="s">
        <v>10</v>
      </c>
      <c r="AI20" s="13">
        <v>14</v>
      </c>
      <c r="AJ20" s="13"/>
      <c r="AK20" s="13">
        <v>14</v>
      </c>
      <c r="AL20" s="13" t="s">
        <v>78</v>
      </c>
      <c r="AM20" s="13" t="s">
        <v>79</v>
      </c>
      <c r="AN20" s="13" t="s">
        <v>13</v>
      </c>
      <c r="AO20" s="13" t="s">
        <v>80</v>
      </c>
      <c r="AP20" s="13" t="s">
        <v>81</v>
      </c>
      <c r="AQ20" s="13" t="s">
        <v>82</v>
      </c>
      <c r="AR20" s="13" t="s">
        <v>83</v>
      </c>
      <c r="AS20" s="13" t="s">
        <v>84</v>
      </c>
      <c r="AT20" s="13">
        <v>14</v>
      </c>
      <c r="AU20" s="13"/>
      <c r="AV20" s="13">
        <v>14</v>
      </c>
      <c r="AW20" s="13" t="s">
        <v>78</v>
      </c>
      <c r="AX20" s="13" t="s">
        <v>79</v>
      </c>
      <c r="AY20" s="13" t="s">
        <v>13</v>
      </c>
      <c r="AZ20" s="13" t="s">
        <v>80</v>
      </c>
      <c r="BA20" s="13" t="s">
        <v>81</v>
      </c>
      <c r="BB20" s="13" t="s">
        <v>82</v>
      </c>
      <c r="BC20" s="13" t="s">
        <v>83</v>
      </c>
      <c r="BD20" s="13" t="s">
        <v>84</v>
      </c>
      <c r="BE20" s="13">
        <v>14</v>
      </c>
      <c r="BF20" s="13"/>
      <c r="BG20" s="13">
        <v>14</v>
      </c>
      <c r="BH20" s="13" t="s">
        <v>78</v>
      </c>
      <c r="BI20" s="13" t="s">
        <v>79</v>
      </c>
      <c r="BJ20" s="13" t="s">
        <v>13</v>
      </c>
      <c r="BK20" s="13" t="s">
        <v>80</v>
      </c>
      <c r="BL20" s="13" t="s">
        <v>81</v>
      </c>
      <c r="BM20" s="13" t="s">
        <v>82</v>
      </c>
      <c r="BN20" s="13" t="s">
        <v>83</v>
      </c>
      <c r="BO20" s="13" t="s">
        <v>84</v>
      </c>
      <c r="BP20" s="13">
        <v>14</v>
      </c>
      <c r="BQ20" s="13"/>
      <c r="BR20" s="13">
        <v>14</v>
      </c>
      <c r="BS20" s="13" t="s">
        <v>78</v>
      </c>
      <c r="BT20" s="13" t="s">
        <v>79</v>
      </c>
      <c r="BU20" s="13" t="s">
        <v>13</v>
      </c>
      <c r="BV20" s="13" t="s">
        <v>80</v>
      </c>
      <c r="BW20" s="13" t="s">
        <v>81</v>
      </c>
      <c r="BX20" s="13" t="s">
        <v>82</v>
      </c>
      <c r="BY20" s="13" t="s">
        <v>83</v>
      </c>
      <c r="BZ20" s="13" t="s">
        <v>84</v>
      </c>
      <c r="CA20" s="13">
        <v>14</v>
      </c>
    </row>
    <row r="21" spans="1:79" x14ac:dyDescent="0.35">
      <c r="C21" s="6">
        <v>15</v>
      </c>
      <c r="D21" s="14" t="s">
        <v>159</v>
      </c>
      <c r="E21" s="14" t="s">
        <v>160</v>
      </c>
      <c r="F21" s="14" t="s">
        <v>161</v>
      </c>
      <c r="G21" s="14" t="s">
        <v>162</v>
      </c>
      <c r="H21" s="14" t="s">
        <v>86</v>
      </c>
      <c r="I21" s="14" t="s">
        <v>163</v>
      </c>
      <c r="J21" s="14" t="s">
        <v>164</v>
      </c>
      <c r="K21" s="14" t="s">
        <v>16</v>
      </c>
      <c r="L21" s="3">
        <v>15</v>
      </c>
      <c r="M21" s="13"/>
      <c r="N21" s="13"/>
      <c r="O21" s="13">
        <v>15</v>
      </c>
      <c r="P21" s="13">
        <f>IF(D21=AA21,$Q$4,IF(OR(D21=AL21,D21=AW21,D21=BH21,D21=BS21),$P$4,$S$4))</f>
        <v>0</v>
      </c>
      <c r="Q21" s="13">
        <f>IF(E21=AB21,$Q$4,IF(OR(E21=AM21,E21=AX21,E21=BI21,E21=BT21),$T$4,$S$4))</f>
        <v>0</v>
      </c>
      <c r="R21" s="13">
        <f>IF(F21=AC21,$Q$4,IF(OR(F21=AN21,F21=AY21,F21=BJ21,F21=BU21),$P$4,$S$4))</f>
        <v>0</v>
      </c>
      <c r="S21" s="13">
        <f>IF(G21=AD21,$Q$4,IF(OR(G21=AO21,G21=AZ21,G21=BK21,G21=BV21),$P$4,$S$4))</f>
        <v>0</v>
      </c>
      <c r="T21" s="13">
        <f t="shared" si="2"/>
        <v>0</v>
      </c>
      <c r="U21" s="13">
        <f>IF(I21=AF21,$Q$4,IF(OR(I21=AQ21,I21=BB21,I21=BM21,I21=BX21),$R$4,$S$4))</f>
        <v>0</v>
      </c>
      <c r="V21" s="13">
        <f t="shared" si="4"/>
        <v>0</v>
      </c>
      <c r="W21" s="13">
        <f t="shared" si="5"/>
        <v>0</v>
      </c>
      <c r="X21" s="13">
        <v>15</v>
      </c>
      <c r="Y21" s="13"/>
      <c r="Z21" s="13">
        <v>15</v>
      </c>
      <c r="AA21" s="13" t="s">
        <v>159</v>
      </c>
      <c r="AB21" s="13" t="s">
        <v>160</v>
      </c>
      <c r="AC21" s="13" t="s">
        <v>161</v>
      </c>
      <c r="AD21" s="13" t="s">
        <v>162</v>
      </c>
      <c r="AE21" s="13" t="s">
        <v>86</v>
      </c>
      <c r="AF21" s="13" t="s">
        <v>163</v>
      </c>
      <c r="AG21" s="13" t="s">
        <v>164</v>
      </c>
      <c r="AH21" s="13" t="s">
        <v>16</v>
      </c>
      <c r="AI21" s="13">
        <v>15</v>
      </c>
      <c r="AJ21" s="13"/>
      <c r="AK21" s="13">
        <v>15</v>
      </c>
      <c r="AL21" s="13"/>
      <c r="AM21" s="13" t="s">
        <v>85</v>
      </c>
      <c r="AN21" s="13"/>
      <c r="AO21" s="13"/>
      <c r="AP21" s="13" t="s">
        <v>86</v>
      </c>
      <c r="AQ21" s="13" t="s">
        <v>87</v>
      </c>
      <c r="AR21" s="13" t="s">
        <v>88</v>
      </c>
      <c r="AS21" s="13" t="s">
        <v>16</v>
      </c>
      <c r="AT21" s="13">
        <v>15</v>
      </c>
      <c r="AU21" s="13"/>
      <c r="AV21" s="13">
        <v>15</v>
      </c>
      <c r="AW21" s="13"/>
      <c r="AX21" s="13" t="s">
        <v>85</v>
      </c>
      <c r="AY21" s="13"/>
      <c r="AZ21" s="13"/>
      <c r="BA21" s="13" t="s">
        <v>86</v>
      </c>
      <c r="BB21" s="13" t="s">
        <v>87</v>
      </c>
      <c r="BC21" s="13" t="s">
        <v>88</v>
      </c>
      <c r="BD21" s="13" t="s">
        <v>16</v>
      </c>
      <c r="BE21" s="13">
        <v>15</v>
      </c>
      <c r="BF21" s="13"/>
      <c r="BG21" s="13">
        <v>15</v>
      </c>
      <c r="BH21" s="13"/>
      <c r="BI21" s="13" t="s">
        <v>85</v>
      </c>
      <c r="BJ21" s="13"/>
      <c r="BK21" s="13"/>
      <c r="BL21" s="13" t="s">
        <v>86</v>
      </c>
      <c r="BM21" s="13" t="s">
        <v>87</v>
      </c>
      <c r="BN21" s="13" t="s">
        <v>88</v>
      </c>
      <c r="BO21" s="13" t="s">
        <v>16</v>
      </c>
      <c r="BP21" s="13">
        <v>15</v>
      </c>
      <c r="BQ21" s="13"/>
      <c r="BR21" s="13">
        <v>15</v>
      </c>
      <c r="BS21" s="13"/>
      <c r="BT21" s="13" t="s">
        <v>85</v>
      </c>
      <c r="BU21" s="13"/>
      <c r="BV21" s="13"/>
      <c r="BW21" s="13" t="s">
        <v>86</v>
      </c>
      <c r="BX21" s="13" t="s">
        <v>87</v>
      </c>
      <c r="BY21" s="13" t="s">
        <v>88</v>
      </c>
      <c r="BZ21" s="13" t="s">
        <v>16</v>
      </c>
      <c r="CA21" s="13">
        <v>15</v>
      </c>
    </row>
    <row r="22" spans="1:79" x14ac:dyDescent="0.35">
      <c r="C22" s="6">
        <v>16</v>
      </c>
      <c r="D22" s="17" t="s">
        <v>165</v>
      </c>
      <c r="E22" s="17" t="s">
        <v>11</v>
      </c>
      <c r="F22" s="17" t="s">
        <v>90</v>
      </c>
      <c r="G22" s="17" t="s">
        <v>91</v>
      </c>
      <c r="H22" s="17" t="s">
        <v>12</v>
      </c>
      <c r="I22" s="17" t="s">
        <v>92</v>
      </c>
      <c r="J22" s="17" t="s">
        <v>93</v>
      </c>
      <c r="K22" s="17" t="s">
        <v>94</v>
      </c>
      <c r="L22" s="3">
        <v>16</v>
      </c>
      <c r="M22" s="13"/>
      <c r="N22" s="13"/>
      <c r="O22" s="13">
        <v>16</v>
      </c>
      <c r="P22" s="13">
        <f t="shared" si="6"/>
        <v>0</v>
      </c>
      <c r="Q22" s="13">
        <f t="shared" si="7"/>
        <v>0</v>
      </c>
      <c r="R22" s="13">
        <f t="shared" si="1"/>
        <v>0</v>
      </c>
      <c r="S22" s="13">
        <f>IF(G22=AD22,$Q$4,IF(OR(G22=AO22,G22=AZ22,G22=BK22,G22=BV22),$P$4,$S$4))</f>
        <v>0</v>
      </c>
      <c r="T22" s="13">
        <f t="shared" si="2"/>
        <v>0</v>
      </c>
      <c r="U22" s="13">
        <f t="shared" si="3"/>
        <v>0</v>
      </c>
      <c r="V22" s="13">
        <f>IF(J22=AG22,$Q$4,IF(OR(J22=AR22,J22=BC22,J22=BN22,J22=BY22),$T$4,$S$4))</f>
        <v>0</v>
      </c>
      <c r="W22" s="13">
        <f>IF(K22=AH22,$Q$4,IF(OR(K22=AS22,K22=BD22,K22=BO22,K22=BZ22),$R$4,$S$4))</f>
        <v>0</v>
      </c>
      <c r="X22" s="13">
        <v>16</v>
      </c>
      <c r="Y22" s="13"/>
      <c r="Z22" s="13">
        <v>16</v>
      </c>
      <c r="AA22" s="13" t="s">
        <v>165</v>
      </c>
      <c r="AB22" s="13" t="s">
        <v>11</v>
      </c>
      <c r="AC22" s="13" t="s">
        <v>90</v>
      </c>
      <c r="AD22" s="13" t="s">
        <v>91</v>
      </c>
      <c r="AE22" s="13" t="s">
        <v>12</v>
      </c>
      <c r="AF22" s="13" t="s">
        <v>92</v>
      </c>
      <c r="AG22" s="13" t="s">
        <v>93</v>
      </c>
      <c r="AH22" s="13" t="s">
        <v>94</v>
      </c>
      <c r="AI22" s="13">
        <v>16</v>
      </c>
      <c r="AJ22" s="13"/>
      <c r="AK22" s="13">
        <v>16</v>
      </c>
      <c r="AL22" s="13" t="s">
        <v>89</v>
      </c>
      <c r="AM22" s="13" t="s">
        <v>11</v>
      </c>
      <c r="AN22" s="13" t="s">
        <v>90</v>
      </c>
      <c r="AO22" s="13" t="s">
        <v>91</v>
      </c>
      <c r="AP22" s="13" t="s">
        <v>12</v>
      </c>
      <c r="AQ22" s="13" t="s">
        <v>92</v>
      </c>
      <c r="AR22" s="13" t="s">
        <v>93</v>
      </c>
      <c r="AS22" s="13" t="s">
        <v>94</v>
      </c>
      <c r="AT22" s="13">
        <v>16</v>
      </c>
      <c r="AU22" s="13"/>
      <c r="AV22" s="13">
        <v>16</v>
      </c>
      <c r="AW22" s="13" t="s">
        <v>89</v>
      </c>
      <c r="AX22" s="13" t="s">
        <v>11</v>
      </c>
      <c r="AY22" s="13" t="s">
        <v>90</v>
      </c>
      <c r="AZ22" s="13" t="s">
        <v>91</v>
      </c>
      <c r="BA22" s="13" t="s">
        <v>12</v>
      </c>
      <c r="BB22" s="13" t="s">
        <v>92</v>
      </c>
      <c r="BC22" s="13" t="s">
        <v>93</v>
      </c>
      <c r="BD22" s="13" t="s">
        <v>94</v>
      </c>
      <c r="BE22" s="13">
        <v>16</v>
      </c>
      <c r="BF22" s="13"/>
      <c r="BG22" s="13">
        <v>16</v>
      </c>
      <c r="BH22" s="13" t="s">
        <v>89</v>
      </c>
      <c r="BI22" s="13" t="s">
        <v>11</v>
      </c>
      <c r="BJ22" s="13" t="s">
        <v>90</v>
      </c>
      <c r="BK22" s="13" t="s">
        <v>91</v>
      </c>
      <c r="BL22" s="13" t="s">
        <v>12</v>
      </c>
      <c r="BM22" s="13" t="s">
        <v>92</v>
      </c>
      <c r="BN22" s="13" t="s">
        <v>93</v>
      </c>
      <c r="BO22" s="13" t="s">
        <v>94</v>
      </c>
      <c r="BP22" s="13">
        <v>16</v>
      </c>
      <c r="BQ22" s="13"/>
      <c r="BR22" s="13">
        <v>16</v>
      </c>
      <c r="BS22" s="13" t="s">
        <v>89</v>
      </c>
      <c r="BT22" s="13" t="s">
        <v>11</v>
      </c>
      <c r="BU22" s="13" t="s">
        <v>90</v>
      </c>
      <c r="BV22" s="13" t="s">
        <v>91</v>
      </c>
      <c r="BW22" s="13" t="s">
        <v>12</v>
      </c>
      <c r="BX22" s="13" t="s">
        <v>92</v>
      </c>
      <c r="BY22" s="13" t="s">
        <v>93</v>
      </c>
      <c r="BZ22" s="13" t="s">
        <v>94</v>
      </c>
      <c r="CA22" s="13">
        <v>16</v>
      </c>
    </row>
    <row r="23" spans="1:79" x14ac:dyDescent="0.35">
      <c r="C23" s="6">
        <v>17</v>
      </c>
      <c r="D23" s="14" t="s">
        <v>166</v>
      </c>
      <c r="E23" s="14"/>
      <c r="F23" s="14"/>
      <c r="G23" s="14"/>
      <c r="H23" s="14"/>
      <c r="I23" s="14"/>
      <c r="J23" s="14"/>
      <c r="K23" s="14"/>
      <c r="L23" s="3">
        <v>17</v>
      </c>
      <c r="M23" s="13"/>
      <c r="N23" s="13"/>
      <c r="O23" s="13">
        <v>17</v>
      </c>
      <c r="P23" s="13">
        <f t="shared" si="6"/>
        <v>0</v>
      </c>
      <c r="Q23" s="13">
        <f>IF(E23=AB23,$Q$4,IF(OR(E23=AM23,E23=AX23,E23=BI23,E23=BT23),$P$4,$S$4))</f>
        <v>0</v>
      </c>
      <c r="R23" s="13">
        <f t="shared" si="1"/>
        <v>0</v>
      </c>
      <c r="S23" s="13">
        <f t="shared" si="8"/>
        <v>0</v>
      </c>
      <c r="T23" s="13">
        <f>IF(H23=AE23,$Q$4,IF(OR(H23=AP23,H23=BA23,H23=BL23,H23=BW23),$T$4,$S$4))</f>
        <v>0</v>
      </c>
      <c r="U23" s="13">
        <f>IF(I23=AF23,$Q$4,IF(OR(I23=AQ23,I23=BB23,I23=BM23,I23=BX23),$P$4,$S$4))</f>
        <v>0</v>
      </c>
      <c r="V23" s="13">
        <f t="shared" si="4"/>
        <v>0</v>
      </c>
      <c r="W23" s="13">
        <f t="shared" si="5"/>
        <v>0</v>
      </c>
      <c r="X23" s="13">
        <v>17</v>
      </c>
      <c r="Y23" s="13"/>
      <c r="Z23" s="13">
        <v>17</v>
      </c>
      <c r="AA23" s="13" t="s">
        <v>166</v>
      </c>
      <c r="AB23" s="13"/>
      <c r="AC23" s="13"/>
      <c r="AD23" s="13"/>
      <c r="AE23" s="13"/>
      <c r="AF23" s="13"/>
      <c r="AG23" s="13"/>
      <c r="AH23" s="13"/>
      <c r="AI23" s="13">
        <v>17</v>
      </c>
      <c r="AJ23" s="13"/>
      <c r="AK23" s="13">
        <v>17</v>
      </c>
      <c r="AL23" s="13" t="s">
        <v>95</v>
      </c>
      <c r="AM23" s="13"/>
      <c r="AN23" s="13"/>
      <c r="AO23" s="13"/>
      <c r="AP23" s="13"/>
      <c r="AQ23" s="13"/>
      <c r="AR23" s="13"/>
      <c r="AS23" s="13"/>
      <c r="AT23" s="13">
        <v>17</v>
      </c>
      <c r="AU23" s="13"/>
      <c r="AV23" s="13">
        <v>17</v>
      </c>
      <c r="AW23" s="13" t="s">
        <v>95</v>
      </c>
      <c r="AX23" s="13"/>
      <c r="AY23" s="13"/>
      <c r="AZ23" s="13"/>
      <c r="BA23" s="13"/>
      <c r="BB23" s="13"/>
      <c r="BC23" s="13"/>
      <c r="BD23" s="13"/>
      <c r="BE23" s="13">
        <v>17</v>
      </c>
      <c r="BF23" s="13"/>
      <c r="BG23" s="13">
        <v>17</v>
      </c>
      <c r="BH23" s="13" t="s">
        <v>95</v>
      </c>
      <c r="BI23" s="13"/>
      <c r="BJ23" s="13"/>
      <c r="BK23" s="13"/>
      <c r="BL23" s="13"/>
      <c r="BM23" s="13"/>
      <c r="BN23" s="13"/>
      <c r="BO23" s="13"/>
      <c r="BP23" s="13">
        <v>17</v>
      </c>
      <c r="BQ23" s="13"/>
      <c r="BR23" s="13">
        <v>17</v>
      </c>
      <c r="BS23" s="13" t="s">
        <v>95</v>
      </c>
      <c r="BT23" s="13"/>
      <c r="BU23" s="13"/>
      <c r="BV23" s="13"/>
      <c r="BW23" s="13"/>
      <c r="BX23" s="13"/>
      <c r="BY23" s="13"/>
      <c r="BZ23" s="13"/>
      <c r="CA23" s="13">
        <v>17</v>
      </c>
    </row>
    <row r="24" spans="1:79" x14ac:dyDescent="0.35">
      <c r="C24" s="6">
        <v>18</v>
      </c>
      <c r="D24" s="21"/>
      <c r="E24" s="17" t="s">
        <v>167</v>
      </c>
      <c r="F24" s="17" t="s">
        <v>12</v>
      </c>
      <c r="G24" s="17" t="s">
        <v>97</v>
      </c>
      <c r="H24" s="17" t="s">
        <v>24</v>
      </c>
      <c r="I24" s="17" t="s">
        <v>25</v>
      </c>
      <c r="J24" s="17" t="s">
        <v>168</v>
      </c>
      <c r="K24" s="17" t="s">
        <v>9</v>
      </c>
      <c r="L24" s="3">
        <v>18</v>
      </c>
      <c r="M24" s="13"/>
      <c r="N24" s="13"/>
      <c r="O24" s="13">
        <v>18</v>
      </c>
      <c r="P24" s="13">
        <f t="shared" si="6"/>
        <v>0</v>
      </c>
      <c r="Q24" s="13">
        <f t="shared" si="7"/>
        <v>0</v>
      </c>
      <c r="R24" s="13">
        <f t="shared" si="1"/>
        <v>0</v>
      </c>
      <c r="S24" s="13">
        <f t="shared" si="8"/>
        <v>0</v>
      </c>
      <c r="T24" s="13">
        <f>IF(H24=AE24,$Q$4,IF(OR(H24=AP24,H24=BA24,H24=BL24,H24=BW24),$U$4,$S$4))</f>
        <v>0</v>
      </c>
      <c r="U24" s="13">
        <f>IF(I24=AF24,$Q$4,IF(OR(I24=AQ24,I24=BB24,I24=BM24,I24=BX24),$P$4,$S$4))</f>
        <v>0</v>
      </c>
      <c r="V24" s="13">
        <f>IF(J24=AG24,$Q$4,IF(OR(J24=AR24,J24=BC24,J24=BN24,J24=BY24),$P$4,$S$4))</f>
        <v>0</v>
      </c>
      <c r="W24" s="13">
        <f t="shared" si="5"/>
        <v>0</v>
      </c>
      <c r="X24" s="13">
        <v>18</v>
      </c>
      <c r="Y24" s="13"/>
      <c r="Z24" s="13">
        <v>18</v>
      </c>
      <c r="AA24" s="13"/>
      <c r="AB24" s="13" t="s">
        <v>167</v>
      </c>
      <c r="AC24" s="13" t="s">
        <v>12</v>
      </c>
      <c r="AD24" s="13" t="s">
        <v>97</v>
      </c>
      <c r="AE24" s="13" t="s">
        <v>24</v>
      </c>
      <c r="AF24" s="13" t="s">
        <v>25</v>
      </c>
      <c r="AG24" s="13" t="s">
        <v>168</v>
      </c>
      <c r="AH24" s="13" t="s">
        <v>9</v>
      </c>
      <c r="AI24" s="13">
        <v>18</v>
      </c>
      <c r="AJ24" s="13"/>
      <c r="AK24" s="13">
        <v>18</v>
      </c>
      <c r="AL24" s="13"/>
      <c r="AM24" s="13" t="s">
        <v>96</v>
      </c>
      <c r="AN24" s="13" t="s">
        <v>12</v>
      </c>
      <c r="AO24" s="13" t="s">
        <v>97</v>
      </c>
      <c r="AP24" s="13" t="s">
        <v>98</v>
      </c>
      <c r="AQ24" s="13"/>
      <c r="AR24" s="13"/>
      <c r="AS24" s="13" t="s">
        <v>17</v>
      </c>
      <c r="AT24" s="13">
        <v>18</v>
      </c>
      <c r="AU24" s="13"/>
      <c r="AV24" s="13">
        <v>18</v>
      </c>
      <c r="AW24" s="13"/>
      <c r="AX24" s="13" t="s">
        <v>96</v>
      </c>
      <c r="AY24" s="13" t="s">
        <v>12</v>
      </c>
      <c r="AZ24" s="13" t="s">
        <v>97</v>
      </c>
      <c r="BA24" s="13" t="s">
        <v>98</v>
      </c>
      <c r="BB24" s="13"/>
      <c r="BC24" s="13"/>
      <c r="BD24" s="13" t="s">
        <v>17</v>
      </c>
      <c r="BE24" s="13">
        <v>18</v>
      </c>
      <c r="BF24" s="13"/>
      <c r="BG24" s="13">
        <v>18</v>
      </c>
      <c r="BH24" s="13"/>
      <c r="BI24" s="13" t="s">
        <v>96</v>
      </c>
      <c r="BJ24" s="13" t="s">
        <v>12</v>
      </c>
      <c r="BK24" s="13" t="s">
        <v>97</v>
      </c>
      <c r="BL24" s="13" t="s">
        <v>98</v>
      </c>
      <c r="BM24" s="13"/>
      <c r="BN24" s="13"/>
      <c r="BO24" s="13" t="s">
        <v>17</v>
      </c>
      <c r="BP24" s="13">
        <v>18</v>
      </c>
      <c r="BQ24" s="13"/>
      <c r="BR24" s="13">
        <v>18</v>
      </c>
      <c r="BS24" s="13"/>
      <c r="BT24" s="13" t="s">
        <v>96</v>
      </c>
      <c r="BU24" s="13" t="s">
        <v>12</v>
      </c>
      <c r="BV24" s="13" t="s">
        <v>97</v>
      </c>
      <c r="BW24" s="13" t="s">
        <v>98</v>
      </c>
      <c r="BX24" s="13"/>
      <c r="BY24" s="13"/>
      <c r="BZ24" s="13" t="s">
        <v>17</v>
      </c>
      <c r="CA24" s="13">
        <v>18</v>
      </c>
    </row>
    <row r="25" spans="1:79" x14ac:dyDescent="0.35">
      <c r="A25" s="5">
        <f>$O$47</f>
        <v>0</v>
      </c>
      <c r="C25" s="6">
        <v>19</v>
      </c>
      <c r="D25" s="14" t="s">
        <v>169</v>
      </c>
      <c r="E25" s="14" t="s">
        <v>100</v>
      </c>
      <c r="F25" s="14" t="s">
        <v>101</v>
      </c>
      <c r="G25" s="14" t="s">
        <v>128</v>
      </c>
      <c r="H25" s="14" t="s">
        <v>22</v>
      </c>
      <c r="I25" s="14" t="s">
        <v>13</v>
      </c>
      <c r="J25" s="14" t="s">
        <v>103</v>
      </c>
      <c r="K25" s="14" t="s">
        <v>104</v>
      </c>
      <c r="L25" s="3">
        <v>19</v>
      </c>
      <c r="M25" s="13"/>
      <c r="N25" s="13"/>
      <c r="O25" s="13">
        <v>19</v>
      </c>
      <c r="P25" s="13">
        <f t="shared" si="6"/>
        <v>0</v>
      </c>
      <c r="Q25" s="13">
        <f t="shared" si="7"/>
        <v>0</v>
      </c>
      <c r="R25" s="13">
        <f t="shared" si="1"/>
        <v>0</v>
      </c>
      <c r="S25" s="13">
        <f t="shared" si="8"/>
        <v>0</v>
      </c>
      <c r="T25" s="13">
        <f>IF(H25=AE25,$Q$4,IF(OR(H25=AP25,H25=BA25,H25=BL25,H25=BW25),$P$4,$S$4))</f>
        <v>0</v>
      </c>
      <c r="U25" s="13">
        <f t="shared" si="3"/>
        <v>0</v>
      </c>
      <c r="V25" s="13">
        <f t="shared" si="4"/>
        <v>0</v>
      </c>
      <c r="W25" s="13">
        <f t="shared" si="5"/>
        <v>0</v>
      </c>
      <c r="X25" s="13">
        <v>19</v>
      </c>
      <c r="Y25" s="13"/>
      <c r="Z25" s="13">
        <v>19</v>
      </c>
      <c r="AA25" s="13" t="s">
        <v>169</v>
      </c>
      <c r="AB25" s="13" t="s">
        <v>100</v>
      </c>
      <c r="AC25" s="13" t="s">
        <v>101</v>
      </c>
      <c r="AD25" s="13" t="s">
        <v>128</v>
      </c>
      <c r="AE25" s="13" t="s">
        <v>22</v>
      </c>
      <c r="AF25" s="13" t="s">
        <v>13</v>
      </c>
      <c r="AG25" s="13" t="s">
        <v>103</v>
      </c>
      <c r="AH25" s="13" t="s">
        <v>104</v>
      </c>
      <c r="AI25" s="13">
        <v>19</v>
      </c>
      <c r="AJ25" s="13"/>
      <c r="AK25" s="13">
        <v>19</v>
      </c>
      <c r="AL25" s="13" t="s">
        <v>99</v>
      </c>
      <c r="AM25" s="13" t="s">
        <v>100</v>
      </c>
      <c r="AN25" s="13" t="s">
        <v>101</v>
      </c>
      <c r="AO25" s="13" t="s">
        <v>102</v>
      </c>
      <c r="AP25" s="13"/>
      <c r="AQ25" s="13" t="s">
        <v>13</v>
      </c>
      <c r="AR25" s="13" t="s">
        <v>103</v>
      </c>
      <c r="AS25" s="13" t="s">
        <v>104</v>
      </c>
      <c r="AT25" s="13">
        <v>19</v>
      </c>
      <c r="AU25" s="13"/>
      <c r="AV25" s="13">
        <v>19</v>
      </c>
      <c r="AW25" s="13" t="s">
        <v>99</v>
      </c>
      <c r="AX25" s="13" t="s">
        <v>100</v>
      </c>
      <c r="AY25" s="13" t="s">
        <v>101</v>
      </c>
      <c r="AZ25" s="13" t="s">
        <v>102</v>
      </c>
      <c r="BA25" s="13"/>
      <c r="BB25" s="13" t="s">
        <v>13</v>
      </c>
      <c r="BC25" s="13" t="s">
        <v>103</v>
      </c>
      <c r="BD25" s="13" t="s">
        <v>104</v>
      </c>
      <c r="BE25" s="13">
        <v>19</v>
      </c>
      <c r="BF25" s="13"/>
      <c r="BG25" s="13">
        <v>19</v>
      </c>
      <c r="BH25" s="13" t="s">
        <v>99</v>
      </c>
      <c r="BI25" s="13" t="s">
        <v>100</v>
      </c>
      <c r="BJ25" s="13" t="s">
        <v>101</v>
      </c>
      <c r="BK25" s="13" t="s">
        <v>102</v>
      </c>
      <c r="BL25" s="13"/>
      <c r="BM25" s="13" t="s">
        <v>13</v>
      </c>
      <c r="BN25" s="13" t="s">
        <v>103</v>
      </c>
      <c r="BO25" s="13" t="s">
        <v>104</v>
      </c>
      <c r="BP25" s="13">
        <v>19</v>
      </c>
      <c r="BQ25" s="13"/>
      <c r="BR25" s="13">
        <v>19</v>
      </c>
      <c r="BS25" s="13" t="s">
        <v>99</v>
      </c>
      <c r="BT25" s="13" t="s">
        <v>100</v>
      </c>
      <c r="BU25" s="13" t="s">
        <v>101</v>
      </c>
      <c r="BV25" s="13" t="s">
        <v>102</v>
      </c>
      <c r="BW25" s="13"/>
      <c r="BX25" s="13" t="s">
        <v>13</v>
      </c>
      <c r="BY25" s="13" t="s">
        <v>103</v>
      </c>
      <c r="BZ25" s="13" t="s">
        <v>104</v>
      </c>
      <c r="CA25" s="13">
        <v>19</v>
      </c>
    </row>
    <row r="26" spans="1:79" x14ac:dyDescent="0.35">
      <c r="C26" s="6">
        <v>20</v>
      </c>
      <c r="D26" s="17" t="s">
        <v>170</v>
      </c>
      <c r="E26" s="17" t="s">
        <v>171</v>
      </c>
      <c r="F26" s="17" t="s">
        <v>172</v>
      </c>
      <c r="G26" s="17" t="s">
        <v>173</v>
      </c>
      <c r="H26" s="17" t="s">
        <v>106</v>
      </c>
      <c r="I26" s="17" t="s">
        <v>16</v>
      </c>
      <c r="J26" s="17" t="s">
        <v>107</v>
      </c>
      <c r="K26" s="17" t="s">
        <v>108</v>
      </c>
      <c r="L26" s="3">
        <v>20</v>
      </c>
      <c r="M26" s="13"/>
      <c r="N26" s="13"/>
      <c r="O26" s="13">
        <v>20</v>
      </c>
      <c r="P26" s="13">
        <f>IF(D26=AA26,$Q$4,IF(OR(D26=AL26,D26=AW26,D26=BH26,D26=BS26),$R$4,$S$4))</f>
        <v>0</v>
      </c>
      <c r="Q26" s="13">
        <f>IF(E26=AB26,$Q$4,IF(OR(E26=AM26,E26=AX26,E26=BI26,E26=BT26),$R$4,$S$4))</f>
        <v>0</v>
      </c>
      <c r="R26" s="13">
        <f>IF(F26=AC26,$Q$4,IF(OR(F26=AN26,F26=AY26,F26=BJ26,F26=BU26),$R$4,$S$4))</f>
        <v>0</v>
      </c>
      <c r="S26" s="13">
        <f>IF(G26=AD26,$Q$4,IF(OR(G26=AO26,G26=AZ26,G26=BK26,G26=BV26),$P$4,$S$4))</f>
        <v>0</v>
      </c>
      <c r="T26" s="13">
        <f t="shared" si="2"/>
        <v>0</v>
      </c>
      <c r="U26" s="13">
        <f t="shared" si="3"/>
        <v>0</v>
      </c>
      <c r="V26" s="13">
        <f t="shared" si="4"/>
        <v>0</v>
      </c>
      <c r="W26" s="13">
        <f t="shared" si="5"/>
        <v>0</v>
      </c>
      <c r="X26" s="13">
        <v>20</v>
      </c>
      <c r="Y26" s="13"/>
      <c r="Z26" s="13">
        <v>20</v>
      </c>
      <c r="AA26" s="13" t="s">
        <v>170</v>
      </c>
      <c r="AB26" s="13" t="s">
        <v>171</v>
      </c>
      <c r="AC26" s="13" t="s">
        <v>172</v>
      </c>
      <c r="AD26" s="13" t="s">
        <v>173</v>
      </c>
      <c r="AE26" s="13" t="s">
        <v>106</v>
      </c>
      <c r="AF26" s="13" t="s">
        <v>16</v>
      </c>
      <c r="AG26" s="13" t="s">
        <v>107</v>
      </c>
      <c r="AH26" s="13" t="s">
        <v>108</v>
      </c>
      <c r="AI26" s="13">
        <v>20</v>
      </c>
      <c r="AJ26" s="13"/>
      <c r="AK26" s="13">
        <v>20</v>
      </c>
      <c r="AL26" s="13" t="s">
        <v>105</v>
      </c>
      <c r="AM26" s="13" t="s">
        <v>178</v>
      </c>
      <c r="AN26" s="13" t="s">
        <v>179</v>
      </c>
      <c r="AO26" s="13"/>
      <c r="AP26" s="13" t="s">
        <v>106</v>
      </c>
      <c r="AQ26" s="13" t="s">
        <v>16</v>
      </c>
      <c r="AR26" s="13" t="s">
        <v>107</v>
      </c>
      <c r="AS26" s="13" t="s">
        <v>108</v>
      </c>
      <c r="AT26" s="13">
        <v>20</v>
      </c>
      <c r="AU26" s="13"/>
      <c r="AV26" s="13">
        <v>20</v>
      </c>
      <c r="AW26" s="13" t="s">
        <v>105</v>
      </c>
      <c r="AX26" s="13" t="s">
        <v>178</v>
      </c>
      <c r="AY26" s="13" t="s">
        <v>179</v>
      </c>
      <c r="AZ26" s="13"/>
      <c r="BA26" s="13" t="s">
        <v>106</v>
      </c>
      <c r="BB26" s="13" t="s">
        <v>16</v>
      </c>
      <c r="BC26" s="13" t="s">
        <v>107</v>
      </c>
      <c r="BD26" s="13" t="s">
        <v>108</v>
      </c>
      <c r="BE26" s="13">
        <v>20</v>
      </c>
      <c r="BF26" s="13"/>
      <c r="BG26" s="13">
        <v>20</v>
      </c>
      <c r="BH26" s="13" t="s">
        <v>105</v>
      </c>
      <c r="BI26" s="13" t="s">
        <v>178</v>
      </c>
      <c r="BJ26" s="13" t="s">
        <v>179</v>
      </c>
      <c r="BK26" s="13"/>
      <c r="BL26" s="13" t="s">
        <v>106</v>
      </c>
      <c r="BM26" s="13" t="s">
        <v>16</v>
      </c>
      <c r="BN26" s="13" t="s">
        <v>107</v>
      </c>
      <c r="BO26" s="13" t="s">
        <v>108</v>
      </c>
      <c r="BP26" s="13">
        <v>20</v>
      </c>
      <c r="BQ26" s="13"/>
      <c r="BR26" s="13">
        <v>20</v>
      </c>
      <c r="BS26" s="13" t="s">
        <v>105</v>
      </c>
      <c r="BT26" s="13" t="s">
        <v>178</v>
      </c>
      <c r="BU26" s="13" t="s">
        <v>179</v>
      </c>
      <c r="BV26" s="13"/>
      <c r="BW26" s="13" t="s">
        <v>106</v>
      </c>
      <c r="BX26" s="13" t="s">
        <v>16</v>
      </c>
      <c r="BY26" s="13" t="s">
        <v>107</v>
      </c>
      <c r="BZ26" s="13" t="s">
        <v>108</v>
      </c>
      <c r="CA26" s="13">
        <v>20</v>
      </c>
    </row>
    <row r="27" spans="1:79" x14ac:dyDescent="0.35">
      <c r="C27" s="6">
        <v>21</v>
      </c>
      <c r="D27" s="14" t="s">
        <v>30</v>
      </c>
      <c r="E27" s="14" t="s">
        <v>174</v>
      </c>
      <c r="F27" s="14" t="s">
        <v>110</v>
      </c>
      <c r="G27" s="14" t="s">
        <v>13</v>
      </c>
      <c r="H27" s="14" t="s">
        <v>175</v>
      </c>
      <c r="I27" s="14" t="s">
        <v>112</v>
      </c>
      <c r="J27" s="14" t="s">
        <v>113</v>
      </c>
      <c r="K27" s="14" t="s">
        <v>28</v>
      </c>
      <c r="L27" s="3">
        <v>21</v>
      </c>
      <c r="M27" s="13"/>
      <c r="N27" s="13"/>
      <c r="O27" s="13">
        <v>21</v>
      </c>
      <c r="P27" s="13">
        <f t="shared" si="6"/>
        <v>0</v>
      </c>
      <c r="Q27" s="13">
        <f t="shared" si="7"/>
        <v>0</v>
      </c>
      <c r="R27" s="13">
        <f t="shared" si="1"/>
        <v>0</v>
      </c>
      <c r="S27" s="13">
        <f>IF(G27=AD27,$Q$4,IF(OR(G27=AO27,G27=AZ27,G27=BK27,G27=BV27),$R$4,$S$4))</f>
        <v>0</v>
      </c>
      <c r="T27" s="13">
        <f t="shared" si="2"/>
        <v>0</v>
      </c>
      <c r="U27" s="13">
        <f t="shared" si="3"/>
        <v>0</v>
      </c>
      <c r="V27" s="13">
        <f t="shared" si="4"/>
        <v>0</v>
      </c>
      <c r="W27" s="13">
        <f t="shared" si="5"/>
        <v>0</v>
      </c>
      <c r="X27" s="13">
        <v>21</v>
      </c>
      <c r="Y27" s="13"/>
      <c r="Z27" s="13">
        <v>21</v>
      </c>
      <c r="AA27" s="13" t="s">
        <v>30</v>
      </c>
      <c r="AB27" s="13" t="s">
        <v>174</v>
      </c>
      <c r="AC27" s="13" t="s">
        <v>110</v>
      </c>
      <c r="AD27" s="13" t="s">
        <v>13</v>
      </c>
      <c r="AE27" s="13" t="s">
        <v>175</v>
      </c>
      <c r="AF27" s="13" t="s">
        <v>112</v>
      </c>
      <c r="AG27" s="13" t="s">
        <v>113</v>
      </c>
      <c r="AH27" s="13" t="s">
        <v>28</v>
      </c>
      <c r="AI27" s="13">
        <v>21</v>
      </c>
      <c r="AJ27" s="13"/>
      <c r="AK27" s="13">
        <v>21</v>
      </c>
      <c r="AL27" s="13" t="s">
        <v>30</v>
      </c>
      <c r="AM27" s="13" t="s">
        <v>109</v>
      </c>
      <c r="AN27" s="13" t="s">
        <v>110</v>
      </c>
      <c r="AO27" s="13" t="s">
        <v>13</v>
      </c>
      <c r="AP27" s="13" t="s">
        <v>111</v>
      </c>
      <c r="AQ27" s="13" t="s">
        <v>112</v>
      </c>
      <c r="AR27" s="13" t="s">
        <v>113</v>
      </c>
      <c r="AS27" s="13" t="s">
        <v>28</v>
      </c>
      <c r="AT27" s="13">
        <v>21</v>
      </c>
      <c r="AU27" s="13"/>
      <c r="AV27" s="13">
        <v>21</v>
      </c>
      <c r="AW27" s="13" t="s">
        <v>30</v>
      </c>
      <c r="AX27" s="13" t="s">
        <v>109</v>
      </c>
      <c r="AY27" s="13" t="s">
        <v>110</v>
      </c>
      <c r="AZ27" s="13" t="s">
        <v>13</v>
      </c>
      <c r="BA27" s="13" t="s">
        <v>111</v>
      </c>
      <c r="BB27" s="13" t="s">
        <v>112</v>
      </c>
      <c r="BC27" s="13" t="s">
        <v>113</v>
      </c>
      <c r="BD27" s="13" t="s">
        <v>28</v>
      </c>
      <c r="BE27" s="13">
        <v>21</v>
      </c>
      <c r="BF27" s="13"/>
      <c r="BG27" s="13">
        <v>21</v>
      </c>
      <c r="BH27" s="13" t="s">
        <v>30</v>
      </c>
      <c r="BI27" s="13" t="s">
        <v>109</v>
      </c>
      <c r="BJ27" s="13" t="s">
        <v>110</v>
      </c>
      <c r="BK27" s="13" t="s">
        <v>13</v>
      </c>
      <c r="BL27" s="13" t="s">
        <v>111</v>
      </c>
      <c r="BM27" s="13" t="s">
        <v>112</v>
      </c>
      <c r="BN27" s="13" t="s">
        <v>113</v>
      </c>
      <c r="BO27" s="13" t="s">
        <v>28</v>
      </c>
      <c r="BP27" s="13">
        <v>21</v>
      </c>
      <c r="BQ27" s="13"/>
      <c r="BR27" s="13">
        <v>21</v>
      </c>
      <c r="BS27" s="13" t="s">
        <v>30</v>
      </c>
      <c r="BT27" s="13" t="s">
        <v>109</v>
      </c>
      <c r="BU27" s="13" t="s">
        <v>110</v>
      </c>
      <c r="BV27" s="13" t="s">
        <v>13</v>
      </c>
      <c r="BW27" s="13" t="s">
        <v>111</v>
      </c>
      <c r="BX27" s="13" t="s">
        <v>112</v>
      </c>
      <c r="BY27" s="13" t="s">
        <v>113</v>
      </c>
      <c r="BZ27" s="13" t="s">
        <v>28</v>
      </c>
      <c r="CA27" s="13">
        <v>21</v>
      </c>
    </row>
    <row r="28" spans="1:79" x14ac:dyDescent="0.35">
      <c r="C28" s="6">
        <v>22</v>
      </c>
      <c r="D28" s="17" t="s">
        <v>114</v>
      </c>
      <c r="E28" s="17" t="s">
        <v>176</v>
      </c>
      <c r="F28" s="17" t="s">
        <v>164</v>
      </c>
      <c r="G28" s="17" t="s">
        <v>180</v>
      </c>
      <c r="H28" s="17"/>
      <c r="I28" s="17"/>
      <c r="J28" s="17"/>
      <c r="K28" s="17"/>
      <c r="L28" s="3">
        <v>22</v>
      </c>
      <c r="M28" s="13"/>
      <c r="N28" s="13"/>
      <c r="O28" s="13">
        <v>22</v>
      </c>
      <c r="P28" s="13">
        <f t="shared" si="6"/>
        <v>0</v>
      </c>
      <c r="Q28" s="13">
        <f t="shared" si="7"/>
        <v>0</v>
      </c>
      <c r="R28" s="13">
        <f t="shared" si="1"/>
        <v>0</v>
      </c>
      <c r="S28" s="13">
        <f>IF(G28=AD28,$Q$4,IF(OR(G28=AO28,G28=AZ28,G28=BK28,G28=BV28),$R$4,$S$4))</f>
        <v>0</v>
      </c>
      <c r="T28" s="13">
        <f>IF(H28=AE28,$Q$4,IF(OR(H28=AP28,H28=BA28,H28=BL28,H28=BW28),$P$4,$S$4))</f>
        <v>0</v>
      </c>
      <c r="U28" s="13">
        <f t="shared" si="3"/>
        <v>0</v>
      </c>
      <c r="V28" s="13">
        <f t="shared" si="4"/>
        <v>0</v>
      </c>
      <c r="W28" s="13">
        <f>IF(K28=AH28,$Q$4,IF(OR(K28=AS28,K28=BD28,K28=BO28,K28=BZ28),$T$4,$S$4))</f>
        <v>0</v>
      </c>
      <c r="X28" s="13">
        <v>22</v>
      </c>
      <c r="Y28" s="13"/>
      <c r="Z28" s="13">
        <v>22</v>
      </c>
      <c r="AA28" s="13" t="s">
        <v>114</v>
      </c>
      <c r="AB28" s="13" t="s">
        <v>176</v>
      </c>
      <c r="AC28" s="13" t="s">
        <v>164</v>
      </c>
      <c r="AD28" s="13" t="s">
        <v>180</v>
      </c>
      <c r="AE28" s="13"/>
      <c r="AF28" s="13"/>
      <c r="AG28" s="13"/>
      <c r="AH28" s="13"/>
      <c r="AI28" s="13">
        <v>22</v>
      </c>
      <c r="AJ28" s="13"/>
      <c r="AK28" s="13">
        <v>22</v>
      </c>
      <c r="AL28" s="13" t="s">
        <v>114</v>
      </c>
      <c r="AM28" s="13" t="s">
        <v>115</v>
      </c>
      <c r="AN28" s="13" t="s">
        <v>88</v>
      </c>
      <c r="AO28" s="13" t="s">
        <v>116</v>
      </c>
      <c r="AP28" s="13"/>
      <c r="AQ28" s="13"/>
      <c r="AR28" s="13"/>
      <c r="AS28" s="13"/>
      <c r="AT28" s="13">
        <v>22</v>
      </c>
      <c r="AU28" s="13"/>
      <c r="AV28" s="13">
        <v>22</v>
      </c>
      <c r="AW28" s="13" t="s">
        <v>114</v>
      </c>
      <c r="AX28" s="13" t="s">
        <v>115</v>
      </c>
      <c r="AY28" s="13" t="s">
        <v>88</v>
      </c>
      <c r="AZ28" s="13" t="s">
        <v>116</v>
      </c>
      <c r="BA28" s="13"/>
      <c r="BB28" s="13"/>
      <c r="BC28" s="13"/>
      <c r="BD28" s="13"/>
      <c r="BE28" s="13">
        <v>22</v>
      </c>
      <c r="BF28" s="13"/>
      <c r="BG28" s="13">
        <v>22</v>
      </c>
      <c r="BH28" s="13" t="s">
        <v>114</v>
      </c>
      <c r="BI28" s="13" t="s">
        <v>115</v>
      </c>
      <c r="BJ28" s="13" t="s">
        <v>88</v>
      </c>
      <c r="BK28" s="13" t="s">
        <v>116</v>
      </c>
      <c r="BL28" s="13"/>
      <c r="BM28" s="13"/>
      <c r="BN28" s="13"/>
      <c r="BO28" s="13"/>
      <c r="BP28" s="13">
        <v>22</v>
      </c>
      <c r="BQ28" s="13"/>
      <c r="BR28" s="13">
        <v>22</v>
      </c>
      <c r="BS28" s="13" t="s">
        <v>114</v>
      </c>
      <c r="BT28" s="13" t="s">
        <v>115</v>
      </c>
      <c r="BU28" s="13" t="s">
        <v>88</v>
      </c>
      <c r="BV28" s="13" t="s">
        <v>116</v>
      </c>
      <c r="BW28" s="13"/>
      <c r="BX28" s="13"/>
      <c r="BY28" s="13"/>
      <c r="BZ28" s="13"/>
      <c r="CA28" s="13">
        <v>22</v>
      </c>
    </row>
    <row r="29" spans="1:79" x14ac:dyDescent="0.35">
      <c r="C29" s="6">
        <v>23</v>
      </c>
      <c r="D29" s="11"/>
      <c r="E29" s="11"/>
      <c r="F29" s="11"/>
      <c r="G29" s="11"/>
      <c r="H29" s="11"/>
      <c r="I29" s="11"/>
      <c r="J29" s="11"/>
      <c r="K29" s="11"/>
      <c r="L29" s="3">
        <v>23</v>
      </c>
      <c r="M29" s="13"/>
      <c r="N29" s="13"/>
      <c r="O29" s="13">
        <v>23</v>
      </c>
      <c r="P29" s="13">
        <f>IF(D29=AA29,$Q$4,IF(OR(D29=AL29,D29=AW29,D29=BH29,D29=BS29),$P$4,$S$4))</f>
        <v>0</v>
      </c>
      <c r="Q29" s="13">
        <f>IF(E29=AB29,$Q$4,IF(OR(E29=AM29,E29=AX29,E29=BI29,E29=BT29),$T$4,$S$4))</f>
        <v>0</v>
      </c>
      <c r="R29" s="13">
        <f t="shared" si="1"/>
        <v>0</v>
      </c>
      <c r="S29" s="13">
        <f t="shared" si="8"/>
        <v>0</v>
      </c>
      <c r="T29" s="13">
        <f t="shared" si="2"/>
        <v>0</v>
      </c>
      <c r="U29" s="13">
        <f t="shared" si="3"/>
        <v>0</v>
      </c>
      <c r="V29" s="13">
        <f>IF(J29=AG29,$Q$4,IF(OR(J29=AR29,J29=BC29,J29=BN29,J29=BY29),$R$4,$S$4))</f>
        <v>0</v>
      </c>
      <c r="W29" s="13">
        <f t="shared" si="5"/>
        <v>0</v>
      </c>
      <c r="X29" s="13">
        <v>23</v>
      </c>
      <c r="Y29" s="13"/>
      <c r="Z29" s="13">
        <v>23</v>
      </c>
      <c r="AA29" s="13"/>
      <c r="AB29" s="13"/>
      <c r="AC29" s="13"/>
      <c r="AD29" s="13"/>
      <c r="AE29" s="13"/>
      <c r="AF29" s="13"/>
      <c r="AG29" s="13"/>
      <c r="AH29" s="13"/>
      <c r="AI29" s="13">
        <v>23</v>
      </c>
      <c r="AJ29" s="13"/>
      <c r="AK29" s="13">
        <v>23</v>
      </c>
      <c r="AL29" s="13"/>
      <c r="AM29" s="13"/>
      <c r="AN29" s="13"/>
      <c r="AO29" s="13"/>
      <c r="AP29" s="13"/>
      <c r="AQ29" s="13"/>
      <c r="AR29" s="13"/>
      <c r="AS29" s="13"/>
      <c r="AT29" s="13">
        <v>23</v>
      </c>
      <c r="AU29" s="13"/>
      <c r="AV29" s="13">
        <v>23</v>
      </c>
      <c r="AW29" s="13"/>
      <c r="AX29" s="13"/>
      <c r="AY29" s="13"/>
      <c r="AZ29" s="13"/>
      <c r="BA29" s="13"/>
      <c r="BB29" s="13"/>
      <c r="BC29" s="13"/>
      <c r="BD29" s="13"/>
      <c r="BE29" s="13">
        <v>23</v>
      </c>
      <c r="BF29" s="13"/>
      <c r="BG29" s="13">
        <v>23</v>
      </c>
      <c r="BH29" s="13"/>
      <c r="BI29" s="13"/>
      <c r="BJ29" s="13"/>
      <c r="BK29" s="13"/>
      <c r="BL29" s="13"/>
      <c r="BM29" s="13"/>
      <c r="BN29" s="13"/>
      <c r="BO29" s="13"/>
      <c r="BP29" s="13">
        <v>23</v>
      </c>
      <c r="BQ29" s="13"/>
      <c r="BR29" s="13">
        <v>23</v>
      </c>
      <c r="BS29" s="13"/>
      <c r="BT29" s="13"/>
      <c r="BU29" s="13"/>
      <c r="BV29" s="13"/>
      <c r="BW29" s="13"/>
      <c r="BX29" s="13"/>
      <c r="BY29" s="13"/>
      <c r="BZ29" s="13"/>
      <c r="CA29" s="13">
        <v>23</v>
      </c>
    </row>
    <row r="30" spans="1:79" x14ac:dyDescent="0.35">
      <c r="C30" s="6">
        <v>24</v>
      </c>
      <c r="D30" s="10"/>
      <c r="E30" s="10"/>
      <c r="F30" s="10"/>
      <c r="G30" s="10"/>
      <c r="H30" s="10"/>
      <c r="I30" s="10"/>
      <c r="J30" s="10"/>
      <c r="K30" s="10"/>
      <c r="L30" s="3">
        <v>24</v>
      </c>
      <c r="M30" s="13"/>
      <c r="N30" s="13"/>
      <c r="O30" s="13">
        <v>24</v>
      </c>
      <c r="P30" s="13">
        <f t="shared" si="6"/>
        <v>0</v>
      </c>
      <c r="Q30" s="13">
        <f t="shared" si="7"/>
        <v>0</v>
      </c>
      <c r="R30" s="13">
        <f t="shared" si="1"/>
        <v>0</v>
      </c>
      <c r="S30" s="13">
        <f t="shared" si="8"/>
        <v>0</v>
      </c>
      <c r="T30" s="13">
        <f t="shared" si="2"/>
        <v>0</v>
      </c>
      <c r="U30" s="13">
        <f t="shared" si="3"/>
        <v>0</v>
      </c>
      <c r="V30" s="13">
        <f t="shared" si="4"/>
        <v>0</v>
      </c>
      <c r="W30" s="13">
        <f t="shared" si="5"/>
        <v>0</v>
      </c>
      <c r="X30" s="13">
        <v>24</v>
      </c>
      <c r="Y30" s="13"/>
      <c r="Z30" s="13">
        <v>24</v>
      </c>
      <c r="AA30" s="13"/>
      <c r="AB30" s="13"/>
      <c r="AC30" s="13"/>
      <c r="AD30" s="13"/>
      <c r="AE30" s="13"/>
      <c r="AF30" s="13"/>
      <c r="AG30" s="13"/>
      <c r="AH30" s="13"/>
      <c r="AI30" s="13">
        <v>24</v>
      </c>
      <c r="AJ30" s="13"/>
      <c r="AK30" s="13">
        <v>24</v>
      </c>
      <c r="AL30" s="13"/>
      <c r="AM30" s="13"/>
      <c r="AN30" s="13"/>
      <c r="AO30" s="13"/>
      <c r="AP30" s="13"/>
      <c r="AQ30" s="13"/>
      <c r="AR30" s="13"/>
      <c r="AS30" s="13"/>
      <c r="AT30" s="13">
        <v>24</v>
      </c>
      <c r="AU30" s="13"/>
      <c r="AV30" s="13">
        <v>24</v>
      </c>
      <c r="AW30" s="13"/>
      <c r="AX30" s="13"/>
      <c r="AY30" s="13"/>
      <c r="AZ30" s="13"/>
      <c r="BA30" s="13"/>
      <c r="BB30" s="13"/>
      <c r="BC30" s="13"/>
      <c r="BD30" s="13"/>
      <c r="BE30" s="13">
        <v>24</v>
      </c>
      <c r="BF30" s="13"/>
      <c r="BG30" s="13">
        <v>24</v>
      </c>
      <c r="BH30" s="13"/>
      <c r="BI30" s="13"/>
      <c r="BJ30" s="13"/>
      <c r="BK30" s="13"/>
      <c r="BL30" s="13"/>
      <c r="BM30" s="13"/>
      <c r="BN30" s="13"/>
      <c r="BO30" s="13"/>
      <c r="BP30" s="13">
        <v>24</v>
      </c>
      <c r="BQ30" s="13"/>
      <c r="BR30" s="13">
        <v>24</v>
      </c>
      <c r="BS30" s="13"/>
      <c r="BT30" s="13"/>
      <c r="BU30" s="13"/>
      <c r="BV30" s="13"/>
      <c r="BW30" s="13"/>
      <c r="BX30" s="13"/>
      <c r="BY30" s="13"/>
      <c r="BZ30" s="13"/>
      <c r="CA30" s="13">
        <v>24</v>
      </c>
    </row>
    <row r="31" spans="1:79" ht="15.5" x14ac:dyDescent="0.35">
      <c r="C31" s="6">
        <v>25</v>
      </c>
      <c r="D31" s="9"/>
      <c r="E31" s="9"/>
      <c r="F31" s="9"/>
      <c r="G31" s="9"/>
      <c r="H31" s="9"/>
      <c r="I31" s="9"/>
      <c r="J31" s="9"/>
      <c r="K31" s="9"/>
      <c r="L31" s="3">
        <v>25</v>
      </c>
      <c r="M31" s="13"/>
      <c r="N31" s="13"/>
      <c r="O31" s="13">
        <v>25</v>
      </c>
      <c r="P31" s="13">
        <f t="shared" si="6"/>
        <v>0</v>
      </c>
      <c r="Q31" s="13">
        <f t="shared" si="7"/>
        <v>0</v>
      </c>
      <c r="R31" s="13">
        <f t="shared" si="1"/>
        <v>0</v>
      </c>
      <c r="S31" s="13">
        <f t="shared" si="8"/>
        <v>0</v>
      </c>
      <c r="T31" s="13">
        <f t="shared" si="2"/>
        <v>0</v>
      </c>
      <c r="U31" s="13">
        <f t="shared" si="3"/>
        <v>0</v>
      </c>
      <c r="V31" s="13">
        <f t="shared" si="4"/>
        <v>0</v>
      </c>
      <c r="W31" s="13">
        <f t="shared" si="5"/>
        <v>0</v>
      </c>
      <c r="X31" s="13">
        <v>25</v>
      </c>
      <c r="Y31" s="13"/>
      <c r="Z31" s="13">
        <v>25</v>
      </c>
      <c r="AA31" s="13"/>
      <c r="AB31" s="13"/>
      <c r="AC31" s="13"/>
      <c r="AD31" s="13"/>
      <c r="AE31" s="13"/>
      <c r="AF31" s="13"/>
      <c r="AG31" s="13"/>
      <c r="AH31" s="13"/>
      <c r="AI31" s="13">
        <v>25</v>
      </c>
      <c r="AJ31" s="13"/>
      <c r="AK31" s="13">
        <v>25</v>
      </c>
      <c r="AL31" s="13"/>
      <c r="AM31" s="13"/>
      <c r="AN31" s="13"/>
      <c r="AO31" s="13"/>
      <c r="AP31" s="13"/>
      <c r="AQ31" s="13"/>
      <c r="AR31" s="13"/>
      <c r="AS31" s="13"/>
      <c r="AT31" s="13">
        <v>25</v>
      </c>
      <c r="AU31" s="13"/>
      <c r="AV31" s="13">
        <v>25</v>
      </c>
      <c r="AW31" s="13"/>
      <c r="AX31" s="13"/>
      <c r="AY31" s="13"/>
      <c r="AZ31" s="13"/>
      <c r="BA31" s="13"/>
      <c r="BB31" s="13"/>
      <c r="BC31" s="13"/>
      <c r="BD31" s="13"/>
      <c r="BE31" s="13">
        <v>25</v>
      </c>
      <c r="BF31" s="13"/>
      <c r="BG31" s="13">
        <v>25</v>
      </c>
      <c r="BH31" s="13"/>
      <c r="BI31" s="13"/>
      <c r="BJ31" s="13"/>
      <c r="BK31" s="13"/>
      <c r="BL31" s="13"/>
      <c r="BM31" s="13"/>
      <c r="BN31" s="13"/>
      <c r="BO31" s="13"/>
      <c r="BP31" s="13">
        <v>25</v>
      </c>
      <c r="BQ31" s="13"/>
      <c r="BR31" s="13">
        <v>25</v>
      </c>
      <c r="BS31" s="13"/>
      <c r="BT31" s="13"/>
      <c r="BU31" s="13"/>
      <c r="BV31" s="13"/>
      <c r="BW31" s="13"/>
      <c r="BX31" s="13"/>
      <c r="BY31" s="13"/>
      <c r="BZ31" s="13"/>
      <c r="CA31" s="13">
        <v>25</v>
      </c>
    </row>
    <row r="32" spans="1:79" ht="15.5" x14ac:dyDescent="0.35">
      <c r="A32" s="5">
        <f>$O$47</f>
        <v>0</v>
      </c>
      <c r="C32" s="6">
        <v>26</v>
      </c>
      <c r="D32" s="4"/>
      <c r="E32" s="4"/>
      <c r="F32" s="4"/>
      <c r="G32" s="4"/>
      <c r="H32" s="4"/>
      <c r="I32" s="4"/>
      <c r="J32" s="4"/>
      <c r="K32" s="4"/>
      <c r="L32" s="3">
        <v>26</v>
      </c>
      <c r="M32" s="13"/>
      <c r="N32" s="13"/>
      <c r="O32" s="13">
        <v>26</v>
      </c>
      <c r="P32" s="13">
        <f t="shared" si="6"/>
        <v>0</v>
      </c>
      <c r="Q32" s="13">
        <f t="shared" si="7"/>
        <v>0</v>
      </c>
      <c r="R32" s="13">
        <f t="shared" si="1"/>
        <v>0</v>
      </c>
      <c r="S32" s="13">
        <f t="shared" si="8"/>
        <v>0</v>
      </c>
      <c r="T32" s="13">
        <f t="shared" si="2"/>
        <v>0</v>
      </c>
      <c r="U32" s="13">
        <f t="shared" si="3"/>
        <v>0</v>
      </c>
      <c r="V32" s="13">
        <f t="shared" si="4"/>
        <v>0</v>
      </c>
      <c r="W32" s="13">
        <f t="shared" si="5"/>
        <v>0</v>
      </c>
      <c r="X32" s="13">
        <v>26</v>
      </c>
      <c r="Y32" s="13"/>
      <c r="Z32" s="13">
        <v>26</v>
      </c>
      <c r="AA32" s="13"/>
      <c r="AB32" s="13"/>
      <c r="AC32" s="13"/>
      <c r="AD32" s="13"/>
      <c r="AE32" s="13"/>
      <c r="AF32" s="13"/>
      <c r="AG32" s="13"/>
      <c r="AH32" s="13"/>
      <c r="AI32" s="13">
        <v>26</v>
      </c>
      <c r="AJ32" s="13"/>
      <c r="AK32" s="13">
        <v>26</v>
      </c>
      <c r="AL32" s="13"/>
      <c r="AM32" s="13"/>
      <c r="AN32" s="13"/>
      <c r="AO32" s="13"/>
      <c r="AP32" s="13"/>
      <c r="AQ32" s="13"/>
      <c r="AR32" s="13"/>
      <c r="AS32" s="13"/>
      <c r="AT32" s="13">
        <v>26</v>
      </c>
      <c r="AU32" s="13"/>
      <c r="AV32" s="13">
        <v>26</v>
      </c>
      <c r="AW32" s="13"/>
      <c r="AX32" s="13"/>
      <c r="AY32" s="13"/>
      <c r="AZ32" s="13"/>
      <c r="BA32" s="13"/>
      <c r="BB32" s="13"/>
      <c r="BC32" s="13"/>
      <c r="BD32" s="13"/>
      <c r="BE32" s="13">
        <v>26</v>
      </c>
      <c r="BF32" s="13"/>
      <c r="BG32" s="13">
        <v>26</v>
      </c>
      <c r="BH32" s="13"/>
      <c r="BI32" s="13"/>
      <c r="BJ32" s="13"/>
      <c r="BK32" s="13"/>
      <c r="BL32" s="13"/>
      <c r="BM32" s="13"/>
      <c r="BN32" s="13"/>
      <c r="BO32" s="13"/>
      <c r="BP32" s="13">
        <v>26</v>
      </c>
      <c r="BQ32" s="13"/>
      <c r="BR32" s="13">
        <v>26</v>
      </c>
      <c r="BS32" s="13"/>
      <c r="BT32" s="13"/>
      <c r="BU32" s="13"/>
      <c r="BV32" s="13"/>
      <c r="BW32" s="13"/>
      <c r="BX32" s="13"/>
      <c r="BY32" s="13"/>
      <c r="BZ32" s="13"/>
      <c r="CA32" s="13">
        <v>26</v>
      </c>
    </row>
    <row r="33" spans="3:79" ht="15.5" x14ac:dyDescent="0.35">
      <c r="C33" s="6">
        <v>27</v>
      </c>
      <c r="D33" s="9"/>
      <c r="E33" s="9"/>
      <c r="F33" s="9"/>
      <c r="G33" s="9"/>
      <c r="H33" s="9"/>
      <c r="I33" s="9"/>
      <c r="J33" s="9"/>
      <c r="K33" s="9"/>
      <c r="L33" s="3">
        <v>27</v>
      </c>
      <c r="M33" s="13"/>
      <c r="N33" s="13"/>
      <c r="O33" s="13">
        <v>27</v>
      </c>
      <c r="P33" s="13">
        <f t="shared" si="6"/>
        <v>0</v>
      </c>
      <c r="Q33" s="13">
        <f t="shared" si="7"/>
        <v>0</v>
      </c>
      <c r="R33" s="13">
        <f t="shared" si="1"/>
        <v>0</v>
      </c>
      <c r="S33" s="13">
        <f t="shared" si="8"/>
        <v>0</v>
      </c>
      <c r="T33" s="13">
        <f t="shared" si="2"/>
        <v>0</v>
      </c>
      <c r="U33" s="13">
        <f t="shared" si="3"/>
        <v>0</v>
      </c>
      <c r="V33" s="13">
        <f t="shared" si="4"/>
        <v>0</v>
      </c>
      <c r="W33" s="13">
        <f t="shared" si="5"/>
        <v>0</v>
      </c>
      <c r="X33" s="13">
        <v>27</v>
      </c>
      <c r="Y33" s="13"/>
      <c r="Z33" s="13">
        <v>27</v>
      </c>
      <c r="AA33" s="13"/>
      <c r="AB33" s="13"/>
      <c r="AC33" s="13"/>
      <c r="AD33" s="13"/>
      <c r="AE33" s="13"/>
      <c r="AF33" s="13"/>
      <c r="AG33" s="13"/>
      <c r="AH33" s="13"/>
      <c r="AI33" s="13">
        <v>27</v>
      </c>
      <c r="AJ33" s="13"/>
      <c r="AK33" s="13">
        <v>27</v>
      </c>
      <c r="AL33" s="13"/>
      <c r="AM33" s="13"/>
      <c r="AN33" s="13"/>
      <c r="AO33" s="13"/>
      <c r="AP33" s="13"/>
      <c r="AQ33" s="13"/>
      <c r="AR33" s="13"/>
      <c r="AS33" s="13"/>
      <c r="AT33" s="13">
        <v>27</v>
      </c>
      <c r="AU33" s="13"/>
      <c r="AV33" s="13">
        <v>27</v>
      </c>
      <c r="AW33" s="13"/>
      <c r="AX33" s="13"/>
      <c r="AY33" s="13"/>
      <c r="AZ33" s="13"/>
      <c r="BA33" s="13"/>
      <c r="BB33" s="13"/>
      <c r="BC33" s="13"/>
      <c r="BD33" s="13"/>
      <c r="BE33" s="13">
        <v>27</v>
      </c>
      <c r="BF33" s="13"/>
      <c r="BG33" s="13">
        <v>27</v>
      </c>
      <c r="BH33" s="13"/>
      <c r="BI33" s="13"/>
      <c r="BJ33" s="13"/>
      <c r="BK33" s="13"/>
      <c r="BL33" s="13"/>
      <c r="BM33" s="13"/>
      <c r="BN33" s="13"/>
      <c r="BO33" s="13"/>
      <c r="BP33" s="13">
        <v>27</v>
      </c>
      <c r="BQ33" s="13"/>
      <c r="BR33" s="13">
        <v>27</v>
      </c>
      <c r="BS33" s="13"/>
      <c r="BT33" s="13"/>
      <c r="BU33" s="13"/>
      <c r="BV33" s="13"/>
      <c r="BW33" s="13"/>
      <c r="BX33" s="13"/>
      <c r="BY33" s="13"/>
      <c r="BZ33" s="13"/>
      <c r="CA33" s="13">
        <v>27</v>
      </c>
    </row>
    <row r="34" spans="3:79" ht="15.5" x14ac:dyDescent="0.35">
      <c r="C34" s="8">
        <v>28</v>
      </c>
      <c r="D34" s="4"/>
      <c r="E34" s="4"/>
      <c r="F34" s="4"/>
      <c r="G34" s="4"/>
      <c r="H34" s="4"/>
      <c r="I34" s="4"/>
      <c r="J34" s="4"/>
      <c r="K34" s="4"/>
      <c r="L34" s="3">
        <v>28</v>
      </c>
      <c r="M34" s="13"/>
      <c r="N34" s="13"/>
      <c r="O34" s="13">
        <v>28</v>
      </c>
      <c r="P34" s="13">
        <f t="shared" si="6"/>
        <v>0</v>
      </c>
      <c r="Q34" s="13">
        <f t="shared" si="7"/>
        <v>0</v>
      </c>
      <c r="R34" s="13">
        <f t="shared" si="1"/>
        <v>0</v>
      </c>
      <c r="S34" s="13">
        <f t="shared" si="8"/>
        <v>0</v>
      </c>
      <c r="T34" s="13">
        <f t="shared" si="2"/>
        <v>0</v>
      </c>
      <c r="U34" s="13">
        <f t="shared" si="3"/>
        <v>0</v>
      </c>
      <c r="V34" s="13">
        <f t="shared" si="4"/>
        <v>0</v>
      </c>
      <c r="W34" s="13">
        <f t="shared" si="5"/>
        <v>0</v>
      </c>
      <c r="X34" s="13">
        <v>28</v>
      </c>
      <c r="Y34" s="13"/>
      <c r="Z34" s="13">
        <v>28</v>
      </c>
      <c r="AA34" s="13"/>
      <c r="AB34" s="13"/>
      <c r="AC34" s="13"/>
      <c r="AD34" s="13"/>
      <c r="AE34" s="13"/>
      <c r="AF34" s="13"/>
      <c r="AG34" s="13"/>
      <c r="AH34" s="13"/>
      <c r="AI34" s="13">
        <v>28</v>
      </c>
      <c r="AJ34" s="13"/>
      <c r="AK34" s="13">
        <v>28</v>
      </c>
      <c r="AL34" s="13"/>
      <c r="AM34" s="13"/>
      <c r="AN34" s="13"/>
      <c r="AO34" s="13"/>
      <c r="AP34" s="13"/>
      <c r="AQ34" s="13"/>
      <c r="AR34" s="13"/>
      <c r="AS34" s="13"/>
      <c r="AT34" s="13">
        <v>28</v>
      </c>
      <c r="AU34" s="13"/>
      <c r="AV34" s="13">
        <v>28</v>
      </c>
      <c r="AW34" s="13"/>
      <c r="AX34" s="13"/>
      <c r="AY34" s="13"/>
      <c r="AZ34" s="13"/>
      <c r="BA34" s="13"/>
      <c r="BB34" s="13"/>
      <c r="BC34" s="13"/>
      <c r="BD34" s="13"/>
      <c r="BE34" s="13">
        <v>28</v>
      </c>
      <c r="BF34" s="13"/>
      <c r="BG34" s="13">
        <v>28</v>
      </c>
      <c r="BH34" s="13"/>
      <c r="BI34" s="13"/>
      <c r="BJ34" s="13"/>
      <c r="BK34" s="13"/>
      <c r="BL34" s="13"/>
      <c r="BM34" s="13"/>
      <c r="BN34" s="13"/>
      <c r="BO34" s="13"/>
      <c r="BP34" s="13">
        <v>28</v>
      </c>
      <c r="BQ34" s="13"/>
      <c r="BR34" s="13">
        <v>28</v>
      </c>
      <c r="BS34" s="13"/>
      <c r="BT34" s="13"/>
      <c r="BU34" s="13"/>
      <c r="BV34" s="13"/>
      <c r="BW34" s="13"/>
      <c r="BX34" s="13"/>
      <c r="BY34" s="13"/>
      <c r="BZ34" s="13"/>
      <c r="CA34" s="13">
        <v>28</v>
      </c>
    </row>
    <row r="35" spans="3:79" x14ac:dyDescent="0.35">
      <c r="C35" s="1"/>
      <c r="D35" s="1" t="s">
        <v>7</v>
      </c>
      <c r="E35" s="1" t="s">
        <v>0</v>
      </c>
      <c r="F35" s="1" t="s">
        <v>1</v>
      </c>
      <c r="G35" s="1" t="s">
        <v>2</v>
      </c>
      <c r="H35" s="1" t="s">
        <v>3</v>
      </c>
      <c r="I35" s="1" t="s">
        <v>4</v>
      </c>
      <c r="J35" s="1" t="s">
        <v>5</v>
      </c>
      <c r="K35" s="1" t="s">
        <v>6</v>
      </c>
      <c r="L35" s="1"/>
      <c r="M35" s="13"/>
      <c r="N35" s="13"/>
      <c r="O35" s="13"/>
      <c r="P35" s="13" t="s">
        <v>7</v>
      </c>
      <c r="Q35" s="13" t="s">
        <v>0</v>
      </c>
      <c r="R35" s="13" t="s">
        <v>1</v>
      </c>
      <c r="S35" s="13" t="s">
        <v>2</v>
      </c>
      <c r="T35" s="13" t="s">
        <v>3</v>
      </c>
      <c r="U35" s="13" t="s">
        <v>4</v>
      </c>
      <c r="V35" s="13" t="s">
        <v>5</v>
      </c>
      <c r="W35" s="13" t="s">
        <v>6</v>
      </c>
      <c r="X35" s="13"/>
      <c r="Y35" s="13"/>
      <c r="Z35" s="13"/>
      <c r="AA35" s="13" t="s">
        <v>7</v>
      </c>
      <c r="AB35" s="13" t="s">
        <v>0</v>
      </c>
      <c r="AC35" s="13" t="s">
        <v>1</v>
      </c>
      <c r="AD35" s="13" t="s">
        <v>2</v>
      </c>
      <c r="AE35" s="13" t="s">
        <v>3</v>
      </c>
      <c r="AF35" s="13" t="s">
        <v>4</v>
      </c>
      <c r="AG35" s="13" t="s">
        <v>5</v>
      </c>
      <c r="AH35" s="13" t="s">
        <v>6</v>
      </c>
      <c r="AI35" s="13"/>
      <c r="AJ35" s="13"/>
      <c r="AK35" s="13"/>
      <c r="AL35" s="13" t="s">
        <v>7</v>
      </c>
      <c r="AM35" s="13" t="s">
        <v>0</v>
      </c>
      <c r="AN35" s="13" t="s">
        <v>1</v>
      </c>
      <c r="AO35" s="13" t="s">
        <v>2</v>
      </c>
      <c r="AP35" s="13" t="s">
        <v>3</v>
      </c>
      <c r="AQ35" s="13" t="s">
        <v>4</v>
      </c>
      <c r="AR35" s="13" t="s">
        <v>5</v>
      </c>
      <c r="AS35" s="13" t="s">
        <v>6</v>
      </c>
      <c r="AT35" s="13"/>
      <c r="AU35" s="13"/>
      <c r="AV35" s="13"/>
      <c r="AW35" s="13" t="s">
        <v>7</v>
      </c>
      <c r="AX35" s="13" t="s">
        <v>0</v>
      </c>
      <c r="AY35" s="13" t="s">
        <v>1</v>
      </c>
      <c r="AZ35" s="13" t="s">
        <v>2</v>
      </c>
      <c r="BA35" s="13" t="s">
        <v>3</v>
      </c>
      <c r="BB35" s="13" t="s">
        <v>4</v>
      </c>
      <c r="BC35" s="13" t="s">
        <v>5</v>
      </c>
      <c r="BD35" s="13" t="s">
        <v>6</v>
      </c>
      <c r="BE35" s="13"/>
      <c r="BF35" s="13"/>
      <c r="BG35" s="13"/>
      <c r="BH35" s="13" t="s">
        <v>7</v>
      </c>
      <c r="BI35" s="13" t="s">
        <v>0</v>
      </c>
      <c r="BJ35" s="13" t="s">
        <v>1</v>
      </c>
      <c r="BK35" s="13" t="s">
        <v>2</v>
      </c>
      <c r="BL35" s="13" t="s">
        <v>3</v>
      </c>
      <c r="BM35" s="13" t="s">
        <v>4</v>
      </c>
      <c r="BN35" s="13" t="s">
        <v>5</v>
      </c>
      <c r="BO35" s="13" t="s">
        <v>6</v>
      </c>
      <c r="BP35" s="13"/>
      <c r="BQ35" s="13"/>
      <c r="BR35" s="13"/>
      <c r="BS35" s="13" t="s">
        <v>7</v>
      </c>
      <c r="BT35" s="13" t="s">
        <v>0</v>
      </c>
      <c r="BU35" s="13" t="s">
        <v>1</v>
      </c>
      <c r="BV35" s="13" t="s">
        <v>2</v>
      </c>
      <c r="BW35" s="13" t="s">
        <v>3</v>
      </c>
      <c r="BX35" s="13" t="s">
        <v>4</v>
      </c>
      <c r="BY35" s="13" t="s">
        <v>5</v>
      </c>
      <c r="BZ35" s="13" t="s">
        <v>6</v>
      </c>
      <c r="CA35" s="13"/>
    </row>
    <row r="36" spans="3:79" x14ac:dyDescent="0.35"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</row>
    <row r="37" spans="3:79" x14ac:dyDescent="0.35"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</row>
    <row r="38" spans="3:79" x14ac:dyDescent="0.35">
      <c r="M38" s="13"/>
      <c r="N38" s="13"/>
      <c r="O38" s="13">
        <f>SUM(P7:W34)</f>
        <v>0</v>
      </c>
      <c r="P38" s="13"/>
      <c r="Q38" s="13" t="s">
        <v>182</v>
      </c>
      <c r="R38" s="13">
        <f>O42</f>
        <v>81.5</v>
      </c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</row>
    <row r="39" spans="3:79" x14ac:dyDescent="0.35">
      <c r="M39" s="13"/>
      <c r="N39" s="13"/>
      <c r="O39" s="13">
        <f>IF(O38&lt;0,0,O38)</f>
        <v>0</v>
      </c>
      <c r="P39" s="13" t="s">
        <v>8</v>
      </c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</row>
    <row r="40" spans="3:79" x14ac:dyDescent="0.35"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</row>
    <row r="41" spans="3:79" x14ac:dyDescent="0.35">
      <c r="M41" s="13"/>
      <c r="N41" s="13"/>
      <c r="O41" s="13">
        <f>O39</f>
        <v>0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</row>
    <row r="42" spans="3:79" x14ac:dyDescent="0.35">
      <c r="M42" s="13"/>
      <c r="N42" s="13"/>
      <c r="O42" s="13">
        <v>81.5</v>
      </c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</row>
    <row r="43" spans="3:79" x14ac:dyDescent="0.35">
      <c r="M43" s="13"/>
      <c r="N43" s="13"/>
      <c r="O43" s="13">
        <v>2</v>
      </c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</row>
    <row r="44" spans="3:79" x14ac:dyDescent="0.35">
      <c r="M44" s="13"/>
      <c r="N44" s="13"/>
      <c r="O44" s="13">
        <v>0</v>
      </c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</row>
    <row r="45" spans="3:79" x14ac:dyDescent="0.35">
      <c r="M45" s="13"/>
      <c r="N45" s="13"/>
      <c r="O45" s="13">
        <v>0.47499999999999998</v>
      </c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</row>
    <row r="46" spans="3:79" x14ac:dyDescent="0.35"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</row>
    <row r="47" spans="3:79" x14ac:dyDescent="0.35">
      <c r="M47" s="13"/>
      <c r="N47" s="13"/>
      <c r="O47" s="13">
        <f>4.75+((O41-O45*O42)/(O42-O45*O42))*5.25</f>
        <v>0</v>
      </c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</row>
    <row r="48" spans="3:79" x14ac:dyDescent="0.35"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</row>
    <row r="49" spans="13:79" x14ac:dyDescent="0.35">
      <c r="M49" s="13"/>
      <c r="N49" s="13"/>
      <c r="O49" s="13">
        <f>IF(O47&lt;4,4,O47)</f>
        <v>4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</row>
    <row r="50" spans="13:79" x14ac:dyDescent="0.35"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</row>
    <row r="51" spans="13:79" x14ac:dyDescent="0.35"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</row>
  </sheetData>
  <sheetProtection algorithmName="SHA-512" hashValue="zrSMr/aSWeZ5cDi9vCc6q/gRkE7wsKandP1p1ryRB48Qloe+aFBDpJ2CB+Vt3wovyrLjacaLL907+/X49nm0TQ==" saltValue="Y4XTHrRoVWNbFqXNvJpvog==" spinCount="100000" sheet="1" objects="1" scenarios="1" selectLockedCells="1"/>
  <conditionalFormatting sqref="P7:W34">
    <cfRule type="cellIs" dxfId="4" priority="1" operator="between">
      <formula>0.5</formula>
      <formula>0.5</formula>
    </cfRule>
    <cfRule type="cellIs" dxfId="3" priority="2" operator="between">
      <formula>4</formula>
      <formula>4</formula>
    </cfRule>
    <cfRule type="cellIs" dxfId="2" priority="3" operator="between">
      <formula>3</formula>
      <formula>3</formula>
    </cfRule>
    <cfRule type="cellIs" dxfId="1" priority="4" operator="between">
      <formula>2</formula>
      <formula>2</formula>
    </cfRule>
    <cfRule type="cellIs" dxfId="0" priority="5" operator="between">
      <formula>1</formula>
      <formula>1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Taisto Turunen</dc:creator>
  <cp:lastModifiedBy>Turunen Taisto Juhani</cp:lastModifiedBy>
  <dcterms:created xsi:type="dcterms:W3CDTF">2019-12-12T18:00:47Z</dcterms:created>
  <dcterms:modified xsi:type="dcterms:W3CDTF">2025-01-29T09:25:05Z</dcterms:modified>
</cp:coreProperties>
</file>