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uke\Humalahanke\Kemialliset tulokset_Chemical results\Tulosten yhdistely 2020\"/>
    </mc:Choice>
  </mc:AlternateContent>
  <xr:revisionPtr revIDLastSave="0" documentId="13_ncr:1_{4C3646DB-DD3B-432A-9B23-ABF9F033087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UKE nro" sheetId="11" r:id="rId1"/>
    <sheet name="Aromiprofiiliryhmistä" sheetId="13" r:id="rId2"/>
    <sheet name="Katkeroyhdisteistä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4" l="1"/>
  <c r="K13" i="14"/>
  <c r="F14" i="14" s="1"/>
  <c r="I26" i="13"/>
  <c r="I25" i="13"/>
  <c r="I22" i="13"/>
  <c r="I18" i="13"/>
  <c r="I14" i="13"/>
  <c r="M13" i="14" l="1"/>
  <c r="E874" i="11" l="1"/>
  <c r="D874" i="11"/>
</calcChain>
</file>

<file path=xl/sharedStrings.xml><?xml version="1.0" encoding="utf-8"?>
<sst xmlns="http://schemas.openxmlformats.org/spreadsheetml/2006/main" count="2804" uniqueCount="1873">
  <si>
    <t>Xanthohumol</t>
  </si>
  <si>
    <t>%</t>
  </si>
  <si>
    <t>LUKE-3090</t>
  </si>
  <si>
    <t>LUKE-3249</t>
  </si>
  <si>
    <t>LUKE-3266</t>
  </si>
  <si>
    <t>LUKE-3413</t>
  </si>
  <si>
    <t>LUKE-3774</t>
  </si>
  <si>
    <t>LUKE-4001</t>
  </si>
  <si>
    <t>LUKE-4081</t>
  </si>
  <si>
    <t>LUKE-4134</t>
  </si>
  <si>
    <t>LUKE-4143</t>
  </si>
  <si>
    <t>LUKE-4152</t>
  </si>
  <si>
    <t>LUKE-4157</t>
  </si>
  <si>
    <t>LUKE-4243</t>
  </si>
  <si>
    <t>LUKE-2684</t>
  </si>
  <si>
    <t>LUKE-3309</t>
  </si>
  <si>
    <t>LUKE-4060</t>
  </si>
  <si>
    <t>LUKE-3202</t>
  </si>
  <si>
    <t>LUKE-2696</t>
  </si>
  <si>
    <t>LUKE-2900</t>
  </si>
  <si>
    <t>LUKE-3669</t>
  </si>
  <si>
    <t>LUKE-3679</t>
  </si>
  <si>
    <t>LUKE-3841</t>
  </si>
  <si>
    <t>LUKE-3850</t>
  </si>
  <si>
    <t>LUKE-3932</t>
  </si>
  <si>
    <t>LUKE-3962</t>
  </si>
  <si>
    <t>LUKE-4203</t>
  </si>
  <si>
    <t>LUKE-4241</t>
  </si>
  <si>
    <t>LUKE-2893</t>
  </si>
  <si>
    <t>LUKE-2912</t>
  </si>
  <si>
    <t>LUKE-2944</t>
  </si>
  <si>
    <t>LUKE-2952</t>
  </si>
  <si>
    <t>LUKE-3303</t>
  </si>
  <si>
    <t>LUKE-3511</t>
  </si>
  <si>
    <t>LUKE-3624</t>
  </si>
  <si>
    <t>LUKE-3809</t>
  </si>
  <si>
    <t>LUKE-4030</t>
  </si>
  <si>
    <t>LUKE-4044</t>
  </si>
  <si>
    <t>LUKE-4087</t>
  </si>
  <si>
    <t>LUKE-4151</t>
  </si>
  <si>
    <t>LUKE-4076</t>
  </si>
  <si>
    <t>LUKE-3960</t>
  </si>
  <si>
    <t>LUKE-4147</t>
  </si>
  <si>
    <t>LUKE-3144</t>
  </si>
  <si>
    <t>LUKE-3203</t>
  </si>
  <si>
    <t>LUKE-3234</t>
  </si>
  <si>
    <t>LUKE-3831</t>
  </si>
  <si>
    <t>LUKE-4148</t>
  </si>
  <si>
    <t>LUKE-2614</t>
  </si>
  <si>
    <t>LUKE-2653</t>
  </si>
  <si>
    <t>LUKE-2611</t>
  </si>
  <si>
    <t>LUKE-2654</t>
  </si>
  <si>
    <t>LUKE-2637</t>
  </si>
  <si>
    <t>LUKE-2638</t>
  </si>
  <si>
    <t>18-274-41</t>
  </si>
  <si>
    <t>18-274-39</t>
  </si>
  <si>
    <t>18-274-38</t>
  </si>
  <si>
    <t>18-274-37</t>
  </si>
  <si>
    <t>18-274-36</t>
  </si>
  <si>
    <t>18-274-34</t>
  </si>
  <si>
    <t>18-274-35</t>
  </si>
  <si>
    <t>18-274-18</t>
  </si>
  <si>
    <t>18-274-33</t>
  </si>
  <si>
    <t>LUKE-3426</t>
  </si>
  <si>
    <t>LUKE-3672</t>
  </si>
  <si>
    <t>LUKE-4166</t>
  </si>
  <si>
    <t>LUKE-3271</t>
  </si>
  <si>
    <t>LUKE-3769</t>
  </si>
  <si>
    <t>LUKE-3532</t>
  </si>
  <si>
    <t>LUKE-764</t>
  </si>
  <si>
    <t>LUKE-2997</t>
  </si>
  <si>
    <t>LUKE-2927</t>
  </si>
  <si>
    <t>LUKE-4297</t>
  </si>
  <si>
    <t>18-300-011</t>
  </si>
  <si>
    <t>LUKE-3301</t>
  </si>
  <si>
    <t>18-300-012</t>
  </si>
  <si>
    <t>LUKE-3403</t>
  </si>
  <si>
    <t>18-300-013</t>
  </si>
  <si>
    <t>LUKE-3312</t>
  </si>
  <si>
    <t>18-300-014</t>
  </si>
  <si>
    <t>LUKE-3977</t>
  </si>
  <si>
    <t>LUKE-3634</t>
  </si>
  <si>
    <t>LUKE-3736</t>
  </si>
  <si>
    <t>LUKE-2918</t>
  </si>
  <si>
    <t>LUKE-2972</t>
  </si>
  <si>
    <t>LUKE-3905</t>
  </si>
  <si>
    <t>LUKE-3034</t>
  </si>
  <si>
    <t>LUKE-3645</t>
  </si>
  <si>
    <t>LUKE-4003</t>
  </si>
  <si>
    <t>LUKE-4063</t>
  </si>
  <si>
    <t>LUKE-4036</t>
  </si>
  <si>
    <t>LUKE-3853</t>
  </si>
  <si>
    <t>LUKE-4154</t>
  </si>
  <si>
    <t>LUKE-4171</t>
  </si>
  <si>
    <t>LUKE-3384</t>
  </si>
  <si>
    <t>LUKE-4125</t>
  </si>
  <si>
    <t>LUKE-4149</t>
  </si>
  <si>
    <t>LUKE-3757</t>
  </si>
  <si>
    <t>LUKE-3765</t>
  </si>
  <si>
    <t>LUKE-3791</t>
  </si>
  <si>
    <t>LUKE-2683</t>
  </si>
  <si>
    <t>LUKE-2639</t>
  </si>
  <si>
    <t>18-465-18</t>
  </si>
  <si>
    <t>LUKE-3600</t>
  </si>
  <si>
    <t>18-482-2</t>
  </si>
  <si>
    <t>18-491-4</t>
  </si>
  <si>
    <t>18-465-21</t>
  </si>
  <si>
    <t>18-465-19</t>
  </si>
  <si>
    <t>18-300-33</t>
  </si>
  <si>
    <t>18-300-23</t>
  </si>
  <si>
    <t>18-300-21</t>
  </si>
  <si>
    <t>18-361-16</t>
  </si>
  <si>
    <t>18-361-2</t>
  </si>
  <si>
    <t>18-300-35</t>
  </si>
  <si>
    <t>18-444-4</t>
  </si>
  <si>
    <t>18-361-17</t>
  </si>
  <si>
    <t>18-361-31</t>
  </si>
  <si>
    <t>18-361-22</t>
  </si>
  <si>
    <t>18-381-31</t>
  </si>
  <si>
    <t>18-381-26</t>
  </si>
  <si>
    <t>18-381-27</t>
  </si>
  <si>
    <t>18-381-7</t>
  </si>
  <si>
    <t>18-381-3</t>
  </si>
  <si>
    <t>18-381-24</t>
  </si>
  <si>
    <t>18-395-11</t>
  </si>
  <si>
    <t>18-274-25</t>
  </si>
  <si>
    <t>18-395-29</t>
  </si>
  <si>
    <t>18-395-38</t>
  </si>
  <si>
    <t>18-465-30</t>
  </si>
  <si>
    <t>18-300-19</t>
  </si>
  <si>
    <t>18-361-5</t>
  </si>
  <si>
    <t>18-381-19</t>
  </si>
  <si>
    <t>18-445-1</t>
  </si>
  <si>
    <t>18-300-40</t>
  </si>
  <si>
    <t>LUKE-3418</t>
  </si>
  <si>
    <t>LUKE-3326</t>
  </si>
  <si>
    <t>LUKE-4059</t>
  </si>
  <si>
    <t>LUKE-3898</t>
  </si>
  <si>
    <t>LUKE-3655</t>
  </si>
  <si>
    <t>LUKE-1238</t>
  </si>
  <si>
    <t>18-481-9</t>
  </si>
  <si>
    <t>18-482-12</t>
  </si>
  <si>
    <t>18-482-11</t>
  </si>
  <si>
    <t>18-300-39</t>
  </si>
  <si>
    <t>18-300-15A</t>
  </si>
  <si>
    <t>18-300-2A</t>
  </si>
  <si>
    <t>18-465-23</t>
  </si>
  <si>
    <t>18-465-22</t>
  </si>
  <si>
    <t>18-465-20</t>
  </si>
  <si>
    <t>18-381-33</t>
  </si>
  <si>
    <t>18-381-34</t>
  </si>
  <si>
    <t>18-381-36</t>
  </si>
  <si>
    <t>18-381-37</t>
  </si>
  <si>
    <t>18-381-38</t>
  </si>
  <si>
    <t>18-381-39</t>
  </si>
  <si>
    <t>18-381-40</t>
  </si>
  <si>
    <t>18-381-41</t>
  </si>
  <si>
    <t>18-381-42</t>
  </si>
  <si>
    <t>18-381-43</t>
  </si>
  <si>
    <t>18-381-44</t>
  </si>
  <si>
    <t>18-381-45</t>
  </si>
  <si>
    <t>18-381-46</t>
  </si>
  <si>
    <t>18-395-1</t>
  </si>
  <si>
    <t>18-395-2</t>
  </si>
  <si>
    <t>18-395-3</t>
  </si>
  <si>
    <t>18-395-4</t>
  </si>
  <si>
    <t>18-381-35</t>
  </si>
  <si>
    <t>18-492-7</t>
  </si>
  <si>
    <t>18-727-14</t>
  </si>
  <si>
    <t>18-727-16</t>
  </si>
  <si>
    <t>18-727-15</t>
  </si>
  <si>
    <t>18-727-12</t>
  </si>
  <si>
    <t>18-727-11</t>
  </si>
  <si>
    <t>18-727-10</t>
  </si>
  <si>
    <t>18-726-4</t>
  </si>
  <si>
    <t>18-595-1</t>
  </si>
  <si>
    <t>18-595-2</t>
  </si>
  <si>
    <t>18-691-2</t>
  </si>
  <si>
    <t>18-605-26</t>
  </si>
  <si>
    <t>18-888-14</t>
  </si>
  <si>
    <t>18-888-16</t>
  </si>
  <si>
    <t>18-888-4</t>
  </si>
  <si>
    <t>18-888-12</t>
  </si>
  <si>
    <t>18-888-13</t>
  </si>
  <si>
    <t>18-888-17</t>
  </si>
  <si>
    <t>18-888-18</t>
  </si>
  <si>
    <t>18-888-20</t>
  </si>
  <si>
    <t>18-727-19</t>
  </si>
  <si>
    <t>18-727-17</t>
  </si>
  <si>
    <t>18-727-18</t>
  </si>
  <si>
    <t>18-853-39</t>
  </si>
  <si>
    <t>18-853-3</t>
  </si>
  <si>
    <t>18-853-10</t>
  </si>
  <si>
    <t>18-853-1</t>
  </si>
  <si>
    <t>18-853-31</t>
  </si>
  <si>
    <t>18-853-24</t>
  </si>
  <si>
    <t>18-853-30</t>
  </si>
  <si>
    <t>18-853-33</t>
  </si>
  <si>
    <t>18-853-40</t>
  </si>
  <si>
    <t>18-853-47</t>
  </si>
  <si>
    <t>18-853-43</t>
  </si>
  <si>
    <t>18-395-21</t>
  </si>
  <si>
    <t>18-888-1</t>
  </si>
  <si>
    <t>18-888-2</t>
  </si>
  <si>
    <t>18-888-3</t>
  </si>
  <si>
    <t>18-888-7</t>
  </si>
  <si>
    <t>18-888-8</t>
  </si>
  <si>
    <t>18-888-9</t>
  </si>
  <si>
    <t>18-888-10</t>
  </si>
  <si>
    <t>18-888-19</t>
  </si>
  <si>
    <t>18-727-20</t>
  </si>
  <si>
    <t>18-727-21</t>
  </si>
  <si>
    <t>18-727-22</t>
  </si>
  <si>
    <t>18-726-1</t>
  </si>
  <si>
    <t>18-726-2</t>
  </si>
  <si>
    <t>18-726-3</t>
  </si>
  <si>
    <t>18-761-1</t>
  </si>
  <si>
    <t>18-853-25</t>
  </si>
  <si>
    <t>18-853-44</t>
  </si>
  <si>
    <t>18-853-29</t>
  </si>
  <si>
    <t>18-853-28</t>
  </si>
  <si>
    <t>18-853-49</t>
  </si>
  <si>
    <t>18-853-32</t>
  </si>
  <si>
    <t>18-853-34</t>
  </si>
  <si>
    <t>18-853-42</t>
  </si>
  <si>
    <t>18-853-41</t>
  </si>
  <si>
    <t>18-853-36</t>
  </si>
  <si>
    <t>18-492-13</t>
  </si>
  <si>
    <t>18-492-14</t>
  </si>
  <si>
    <t>18-492-15</t>
  </si>
  <si>
    <t>18-492-16</t>
  </si>
  <si>
    <t>18-492-17</t>
  </si>
  <si>
    <t>18-492-18</t>
  </si>
  <si>
    <t>18-492-19</t>
  </si>
  <si>
    <t>18-492-20</t>
  </si>
  <si>
    <t>18-492-22</t>
  </si>
  <si>
    <t>18-492-23</t>
  </si>
  <si>
    <t>18-492-24</t>
  </si>
  <si>
    <t>18-492-25</t>
  </si>
  <si>
    <t>18-492-26</t>
  </si>
  <si>
    <t>18-492-27</t>
  </si>
  <si>
    <t>18-492-29</t>
  </si>
  <si>
    <t>18-611-19</t>
  </si>
  <si>
    <t>18-611-20</t>
  </si>
  <si>
    <t>18-605-20</t>
  </si>
  <si>
    <t>18-465-24</t>
  </si>
  <si>
    <t>18-465-26</t>
  </si>
  <si>
    <t>18-492-30</t>
  </si>
  <si>
    <t>18-727-1</t>
  </si>
  <si>
    <t>18-727-2</t>
  </si>
  <si>
    <t>18-727-3</t>
  </si>
  <si>
    <t>18-727-4</t>
  </si>
  <si>
    <t>18-727-5</t>
  </si>
  <si>
    <t>18-727-6</t>
  </si>
  <si>
    <t>18-727-7</t>
  </si>
  <si>
    <t>18-727-8</t>
  </si>
  <si>
    <t>18-900-2</t>
  </si>
  <si>
    <t>18-900-3</t>
  </si>
  <si>
    <t>18-900-4</t>
  </si>
  <si>
    <t>18-900-5</t>
  </si>
  <si>
    <t>18-900-6</t>
  </si>
  <si>
    <t>18-900-7</t>
  </si>
  <si>
    <t>18-900-8</t>
  </si>
  <si>
    <t>18-900-9</t>
  </si>
  <si>
    <t>18-900-10</t>
  </si>
  <si>
    <t>18-900-11</t>
  </si>
  <si>
    <t>18-900-13</t>
  </si>
  <si>
    <t>18-853-45</t>
  </si>
  <si>
    <t>18-853-27</t>
  </si>
  <si>
    <t>18-853-26</t>
  </si>
  <si>
    <t>18-853-2</t>
  </si>
  <si>
    <t>18-853-11</t>
  </si>
  <si>
    <t>18-853-7</t>
  </si>
  <si>
    <t>18-853-35</t>
  </si>
  <si>
    <t>18-853-6</t>
  </si>
  <si>
    <t>18-853-5</t>
  </si>
  <si>
    <t>18-853-15</t>
  </si>
  <si>
    <t>18-853-16</t>
  </si>
  <si>
    <t>18-853-17</t>
  </si>
  <si>
    <t>18-853-18</t>
  </si>
  <si>
    <t>18-853-19</t>
  </si>
  <si>
    <t>18-853-9</t>
  </si>
  <si>
    <t>18-853-21</t>
  </si>
  <si>
    <t>18-853-23</t>
  </si>
  <si>
    <t>18-853-38</t>
  </si>
  <si>
    <t>18-853-8</t>
  </si>
  <si>
    <t>18-853-4</t>
  </si>
  <si>
    <t>18-853-12</t>
  </si>
  <si>
    <t>18-853-14</t>
  </si>
  <si>
    <t>18-888-31</t>
  </si>
  <si>
    <t>18-888-34</t>
  </si>
  <si>
    <t>18-888-35</t>
  </si>
  <si>
    <t>18-888-36</t>
  </si>
  <si>
    <t>18-888-23</t>
  </si>
  <si>
    <t>18-888-26</t>
  </si>
  <si>
    <t>18-888-27</t>
  </si>
  <si>
    <t>18-888-28</t>
  </si>
  <si>
    <t>18-888-29</t>
  </si>
  <si>
    <t>18-888-24</t>
  </si>
  <si>
    <t>18-888-25</t>
  </si>
  <si>
    <t>18-465-14</t>
  </si>
  <si>
    <t>18-465-27</t>
  </si>
  <si>
    <t>18-465-29</t>
  </si>
  <si>
    <t>18-465-31</t>
  </si>
  <si>
    <t>18-491-1</t>
  </si>
  <si>
    <t>18-491-2</t>
  </si>
  <si>
    <t>18-491-3</t>
  </si>
  <si>
    <t>18-491-5</t>
  </si>
  <si>
    <t>18-491-6</t>
  </si>
  <si>
    <t>18-491-7</t>
  </si>
  <si>
    <t>18-491-8</t>
  </si>
  <si>
    <t>18-491-9</t>
  </si>
  <si>
    <t>18-482-1</t>
  </si>
  <si>
    <t>18-482-3</t>
  </si>
  <si>
    <t>18-482-4</t>
  </si>
  <si>
    <t>18-482-5</t>
  </si>
  <si>
    <t>18-482-6</t>
  </si>
  <si>
    <t>18-482-7</t>
  </si>
  <si>
    <t>18-482-8</t>
  </si>
  <si>
    <t>18-482-10</t>
  </si>
  <si>
    <t>18-900-15</t>
  </si>
  <si>
    <t>18-900-16</t>
  </si>
  <si>
    <t>18-900-17</t>
  </si>
  <si>
    <t>18-900-18</t>
  </si>
  <si>
    <t>18-900-19</t>
  </si>
  <si>
    <t>18-900-20</t>
  </si>
  <si>
    <t>18-900-23</t>
  </si>
  <si>
    <t>18-900-26</t>
  </si>
  <si>
    <t>18-900-28</t>
  </si>
  <si>
    <t>18-900-30</t>
  </si>
  <si>
    <t>18-900-31</t>
  </si>
  <si>
    <t>18-900-32</t>
  </si>
  <si>
    <t>18-900-34</t>
  </si>
  <si>
    <t>18-900-35</t>
  </si>
  <si>
    <t>18-900-36</t>
  </si>
  <si>
    <t>18-399-29</t>
  </si>
  <si>
    <t>18-399-30</t>
  </si>
  <si>
    <t>18-399-31</t>
  </si>
  <si>
    <t>18-399-32</t>
  </si>
  <si>
    <t>18-399-33</t>
  </si>
  <si>
    <t>18-399-34</t>
  </si>
  <si>
    <t>18-399-35</t>
  </si>
  <si>
    <t>18-399-37</t>
  </si>
  <si>
    <t>18-402-1</t>
  </si>
  <si>
    <t>18-402-2</t>
  </si>
  <si>
    <t>18-402-4</t>
  </si>
  <si>
    <t>18-900-1</t>
  </si>
  <si>
    <t>18-900-14</t>
  </si>
  <si>
    <t>18-482-13</t>
  </si>
  <si>
    <t>18-482-14</t>
  </si>
  <si>
    <t>18-482-15</t>
  </si>
  <si>
    <t>18-482-16</t>
  </si>
  <si>
    <t>18-492-1</t>
  </si>
  <si>
    <t>18-727-13</t>
  </si>
  <si>
    <t>18-888-21</t>
  </si>
  <si>
    <t>18-853-22</t>
  </si>
  <si>
    <t>18-888-6</t>
  </si>
  <si>
    <t>18-727-23</t>
  </si>
  <si>
    <t>18-853-37</t>
  </si>
  <si>
    <t>18-492-21</t>
  </si>
  <si>
    <t>18-492-28</t>
  </si>
  <si>
    <t>18-465-25</t>
  </si>
  <si>
    <t>18-727-9</t>
  </si>
  <si>
    <t>18-900-12</t>
  </si>
  <si>
    <t>18-853-20</t>
  </si>
  <si>
    <t>18-853-13</t>
  </si>
  <si>
    <t>18-888-30</t>
  </si>
  <si>
    <t>18-491-10</t>
  </si>
  <si>
    <t>18-482-9</t>
  </si>
  <si>
    <t>18-900-22</t>
  </si>
  <si>
    <t>18-900-33</t>
  </si>
  <si>
    <t>18-482-17</t>
  </si>
  <si>
    <t>18-300-1</t>
  </si>
  <si>
    <t>18-300-8</t>
  </si>
  <si>
    <t>18-300-17</t>
  </si>
  <si>
    <t>18-300-18</t>
  </si>
  <si>
    <t>18-300-20</t>
  </si>
  <si>
    <t>18-300-22</t>
  </si>
  <si>
    <t>18-300-24</t>
  </si>
  <si>
    <t>18-300-26</t>
  </si>
  <si>
    <t>18-300-27</t>
  </si>
  <si>
    <t>18-300-28</t>
  </si>
  <si>
    <t>18-300-29</t>
  </si>
  <si>
    <t>18-300-31</t>
  </si>
  <si>
    <t>18-300-32</t>
  </si>
  <si>
    <t>18-300-34</t>
  </si>
  <si>
    <t>18-300-36</t>
  </si>
  <si>
    <t>18-300-37</t>
  </si>
  <si>
    <t>18-300-38</t>
  </si>
  <si>
    <t>18-361-1</t>
  </si>
  <si>
    <t>18-361-3</t>
  </si>
  <si>
    <t>18-361-4</t>
  </si>
  <si>
    <t>18-361-6</t>
  </si>
  <si>
    <t>18-361-7</t>
  </si>
  <si>
    <t>18-361-8</t>
  </si>
  <si>
    <t>18-361-9</t>
  </si>
  <si>
    <t>18-361-10</t>
  </si>
  <si>
    <t>18-361-11</t>
  </si>
  <si>
    <t>18-361-12</t>
  </si>
  <si>
    <t>18-361-13</t>
  </si>
  <si>
    <t>18-361-14</t>
  </si>
  <si>
    <t>18-361-18</t>
  </si>
  <si>
    <t>18-361-19</t>
  </si>
  <si>
    <t>18-361-21</t>
  </si>
  <si>
    <t>18-361-23</t>
  </si>
  <si>
    <t>18-361-24</t>
  </si>
  <si>
    <t>18-361-25</t>
  </si>
  <si>
    <t>18-361-26</t>
  </si>
  <si>
    <t>18-361-27</t>
  </si>
  <si>
    <t>18-361-28</t>
  </si>
  <si>
    <t>18-361-29</t>
  </si>
  <si>
    <t>18-361-30</t>
  </si>
  <si>
    <t>18-361-32</t>
  </si>
  <si>
    <t>18-361-33</t>
  </si>
  <si>
    <t>18-361-34</t>
  </si>
  <si>
    <t>18-361-35</t>
  </si>
  <si>
    <t>18-361-36</t>
  </si>
  <si>
    <t>18-361-37</t>
  </si>
  <si>
    <t>18-361-38</t>
  </si>
  <si>
    <t>18-361-40</t>
  </si>
  <si>
    <t>18-361-41</t>
  </si>
  <si>
    <t>18-361-42</t>
  </si>
  <si>
    <t>18-361-43</t>
  </si>
  <si>
    <t>18-381-1</t>
  </si>
  <si>
    <t>18-381-2</t>
  </si>
  <si>
    <t>18-381-4</t>
  </si>
  <si>
    <t>18-381-5</t>
  </si>
  <si>
    <t>18-381-6</t>
  </si>
  <si>
    <t>18-381-8</t>
  </si>
  <si>
    <t>18-381-9</t>
  </si>
  <si>
    <t>18-381-10</t>
  </si>
  <si>
    <t>18-381-11</t>
  </si>
  <si>
    <t>18-381-12</t>
  </si>
  <si>
    <t>18-381-13</t>
  </si>
  <si>
    <t>18-381-14</t>
  </si>
  <si>
    <t>18-381-15</t>
  </si>
  <si>
    <t>18-381-16</t>
  </si>
  <si>
    <t>18-381-17</t>
  </si>
  <si>
    <t>18-381-18</t>
  </si>
  <si>
    <t>18-381-20</t>
  </si>
  <si>
    <t>18-381-21</t>
  </si>
  <si>
    <t>18-381-23</t>
  </si>
  <si>
    <t>18-381-25</t>
  </si>
  <si>
    <t>18-381-28</t>
  </si>
  <si>
    <t>18-381-29</t>
  </si>
  <si>
    <t>18-381-30</t>
  </si>
  <si>
    <t>18-395-24</t>
  </si>
  <si>
    <t>18-395-25</t>
  </si>
  <si>
    <t>18-395-26</t>
  </si>
  <si>
    <t>18-395-27</t>
  </si>
  <si>
    <t>18-395-28</t>
  </si>
  <si>
    <t>18-395-30</t>
  </si>
  <si>
    <t>18-395-31</t>
  </si>
  <si>
    <t>18-395-33</t>
  </si>
  <si>
    <t>18-395-34</t>
  </si>
  <si>
    <t>18-399-1</t>
  </si>
  <si>
    <t>18-399-2</t>
  </si>
  <si>
    <t>18-399-3</t>
  </si>
  <si>
    <t>18-399-4</t>
  </si>
  <si>
    <t>18-399-5</t>
  </si>
  <si>
    <t>18-399-6</t>
  </si>
  <si>
    <t>18-399-7</t>
  </si>
  <si>
    <t>18-399-9</t>
  </si>
  <si>
    <t>18-399-10</t>
  </si>
  <si>
    <t>18-399-11</t>
  </si>
  <si>
    <t>18-399-12</t>
  </si>
  <si>
    <t>18-399-13</t>
  </si>
  <si>
    <t>18-399-14</t>
  </si>
  <si>
    <t>18-399-15</t>
  </si>
  <si>
    <t>18-399-16</t>
  </si>
  <si>
    <t>18-399-17</t>
  </si>
  <si>
    <t>18-399-19</t>
  </si>
  <si>
    <t>18-399-20</t>
  </si>
  <si>
    <t>18-399-21</t>
  </si>
  <si>
    <t>18-399-22</t>
  </si>
  <si>
    <t>18-399-23</t>
  </si>
  <si>
    <t>18-399-24</t>
  </si>
  <si>
    <t>18-399-25</t>
  </si>
  <si>
    <t>18-399-26</t>
  </si>
  <si>
    <t>18-399-27</t>
  </si>
  <si>
    <t>18-402-3</t>
  </si>
  <si>
    <t>18-402-5</t>
  </si>
  <si>
    <t>18-402-6</t>
  </si>
  <si>
    <t>18-402-7</t>
  </si>
  <si>
    <t>18-402-8</t>
  </si>
  <si>
    <t>18-402-10</t>
  </si>
  <si>
    <t>18-402-11</t>
  </si>
  <si>
    <t>18-402-12</t>
  </si>
  <si>
    <t>18-402-13</t>
  </si>
  <si>
    <t>18-402-14</t>
  </si>
  <si>
    <t>18-402-15</t>
  </si>
  <si>
    <t>18-402-16</t>
  </si>
  <si>
    <t>18-402-18</t>
  </si>
  <si>
    <t>18-487-2</t>
  </si>
  <si>
    <t>18-487-3</t>
  </si>
  <si>
    <t>18-487-4</t>
  </si>
  <si>
    <t>18-487-5</t>
  </si>
  <si>
    <t>18-487-6</t>
  </si>
  <si>
    <t>18-487-7</t>
  </si>
  <si>
    <t>18-487-8</t>
  </si>
  <si>
    <t>18-461-8</t>
  </si>
  <si>
    <t>18-461-9</t>
  </si>
  <si>
    <t>18-461-13</t>
  </si>
  <si>
    <t>18-461-17</t>
  </si>
  <si>
    <t>18-461-18</t>
  </si>
  <si>
    <t>18-461-20</t>
  </si>
  <si>
    <t>18-461-21</t>
  </si>
  <si>
    <t>18-461-3</t>
  </si>
  <si>
    <t>18-461-11</t>
  </si>
  <si>
    <t>18-461-14</t>
  </si>
  <si>
    <t>18-461-16</t>
  </si>
  <si>
    <t>18-461-23</t>
  </si>
  <si>
    <t>18-461-24</t>
  </si>
  <si>
    <t>18-461-25</t>
  </si>
  <si>
    <t>18-461-12</t>
  </si>
  <si>
    <t>18-461-15</t>
  </si>
  <si>
    <t>18-461-32</t>
  </si>
  <si>
    <t>18-461-26</t>
  </si>
  <si>
    <t>18-461-27</t>
  </si>
  <si>
    <t>18-461-28</t>
  </si>
  <si>
    <t>18-461-29</t>
  </si>
  <si>
    <t>18-461-30</t>
  </si>
  <si>
    <t>18-461-33</t>
  </si>
  <si>
    <t>18-461-34</t>
  </si>
  <si>
    <t>18-461-35</t>
  </si>
  <si>
    <t>18-461-36</t>
  </si>
  <si>
    <t>18-461-40</t>
  </si>
  <si>
    <t>18-462-1</t>
  </si>
  <si>
    <t>18-462-2</t>
  </si>
  <si>
    <t>18-462-3</t>
  </si>
  <si>
    <t>18-462-8</t>
  </si>
  <si>
    <t>18-611-1</t>
  </si>
  <si>
    <t>18-611-2</t>
  </si>
  <si>
    <t>18-611-3</t>
  </si>
  <si>
    <t>18-611-4</t>
  </si>
  <si>
    <t>18-611-5</t>
  </si>
  <si>
    <t>18-611-6</t>
  </si>
  <si>
    <t>18-611-7</t>
  </si>
  <si>
    <t>18-611-8</t>
  </si>
  <si>
    <t>18-611-9</t>
  </si>
  <si>
    <t>18-611-10</t>
  </si>
  <si>
    <t>18-611-11</t>
  </si>
  <si>
    <t>18-611-12</t>
  </si>
  <si>
    <t>18-611-13</t>
  </si>
  <si>
    <t>18-611-14</t>
  </si>
  <si>
    <t>18-611-16</t>
  </si>
  <si>
    <t>18-611-17</t>
  </si>
  <si>
    <t>18-611-18</t>
  </si>
  <si>
    <t>18-726-6</t>
  </si>
  <si>
    <t>18-726-8</t>
  </si>
  <si>
    <t>18-726-9</t>
  </si>
  <si>
    <t>18-726-10</t>
  </si>
  <si>
    <t>18-726-11</t>
  </si>
  <si>
    <t>18-726-12</t>
  </si>
  <si>
    <t>18-726-13</t>
  </si>
  <si>
    <t>18-726-14</t>
  </si>
  <si>
    <t>18-726-16</t>
  </si>
  <si>
    <t>18-853-48</t>
  </si>
  <si>
    <t>18-888-5</t>
  </si>
  <si>
    <t>18-888-11</t>
  </si>
  <si>
    <t>18-888-15</t>
  </si>
  <si>
    <t>18-888-22</t>
  </si>
  <si>
    <t>18-888-32</t>
  </si>
  <si>
    <t>18-900-25</t>
  </si>
  <si>
    <t>18-900-27</t>
  </si>
  <si>
    <t>18-902-1</t>
  </si>
  <si>
    <t>18-902-2</t>
  </si>
  <si>
    <t>18-902-3</t>
  </si>
  <si>
    <t>18-902-4</t>
  </si>
  <si>
    <t>18-902-6</t>
  </si>
  <si>
    <t>18-902-7</t>
  </si>
  <si>
    <t>18-902-8</t>
  </si>
  <si>
    <t>18-902-9</t>
  </si>
  <si>
    <t>18-902-10</t>
  </si>
  <si>
    <t>18-902-11</t>
  </si>
  <si>
    <t>18-902-12</t>
  </si>
  <si>
    <t>18-902-13</t>
  </si>
  <si>
    <t>18-902-14</t>
  </si>
  <si>
    <t>18-902-15</t>
  </si>
  <si>
    <t>18-902-16</t>
  </si>
  <si>
    <t>18-902-18</t>
  </si>
  <si>
    <t>18-902-19</t>
  </si>
  <si>
    <t>18-902-20</t>
  </si>
  <si>
    <t>18-902-21</t>
  </si>
  <si>
    <t>18-902-22</t>
  </si>
  <si>
    <t>18-902-23</t>
  </si>
  <si>
    <t>18-902-24</t>
  </si>
  <si>
    <t>18-902-25</t>
  </si>
  <si>
    <t>18-902-26</t>
  </si>
  <si>
    <t>18-902-27</t>
  </si>
  <si>
    <t>18-902-28</t>
  </si>
  <si>
    <t>18-902-30</t>
  </si>
  <si>
    <t>18-902-31</t>
  </si>
  <si>
    <t>18-902-32</t>
  </si>
  <si>
    <t>18-902-33</t>
  </si>
  <si>
    <t>18-902-34</t>
  </si>
  <si>
    <t>18-902-35</t>
  </si>
  <si>
    <t>18-902-37</t>
  </si>
  <si>
    <t>18-902-41</t>
  </si>
  <si>
    <t>18-902-29</t>
  </si>
  <si>
    <t>18-902-38</t>
  </si>
  <si>
    <t>18-902-39</t>
  </si>
  <si>
    <t>18-902-43</t>
  </si>
  <si>
    <t>18-902-44</t>
  </si>
  <si>
    <t>18-902-48</t>
  </si>
  <si>
    <t>18-902-42</t>
  </si>
  <si>
    <t>18-902-45</t>
  </si>
  <si>
    <t>18-902-46</t>
  </si>
  <si>
    <t>18-902-47</t>
  </si>
  <si>
    <t>19-149-1</t>
  </si>
  <si>
    <t>19-149-2</t>
  </si>
  <si>
    <t>19-149-3</t>
  </si>
  <si>
    <t>19-170-2</t>
  </si>
  <si>
    <t>19-170-3</t>
  </si>
  <si>
    <t>19-170-4</t>
  </si>
  <si>
    <t>19-170-5</t>
  </si>
  <si>
    <t>19-170-6</t>
  </si>
  <si>
    <t>18-462-9</t>
  </si>
  <si>
    <t>18-611-15</t>
  </si>
  <si>
    <t>LUKE-3593</t>
  </si>
  <si>
    <t>LUKE-3136</t>
  </si>
  <si>
    <t>LUKE-2692</t>
  </si>
  <si>
    <t>LUKE-3473</t>
  </si>
  <si>
    <t>LUKE-4101</t>
  </si>
  <si>
    <t>LUKE-3318</t>
  </si>
  <si>
    <t>LUKE-3081</t>
  </si>
  <si>
    <t>LUKE-2633</t>
  </si>
  <si>
    <t>LUKE-3386</t>
  </si>
  <si>
    <t>LUKE-2861</t>
  </si>
  <si>
    <t>LUKE-3134</t>
  </si>
  <si>
    <t>LUKE-3606</t>
  </si>
  <si>
    <t>LUKE-3163</t>
  </si>
  <si>
    <t>LUKE-3419</t>
  </si>
  <si>
    <t>LUKE-3734</t>
  </si>
  <si>
    <t>LUKE-3934</t>
  </si>
  <si>
    <t>LUKE-3462</t>
  </si>
  <si>
    <t>LUKE-3504</t>
  </si>
  <si>
    <t>LUKE-4004</t>
  </si>
  <si>
    <t>LUKE-3865</t>
  </si>
  <si>
    <t>LUKE-3229</t>
  </si>
  <si>
    <t>LUKE-3884</t>
  </si>
  <si>
    <t>LUKE-3059</t>
  </si>
  <si>
    <t>LUKE-4072</t>
  </si>
  <si>
    <t>LUKE-3497</t>
  </si>
  <si>
    <t>LUKE-3882</t>
  </si>
  <si>
    <t>LUKE-3027</t>
  </si>
  <si>
    <t>LUKE-3174</t>
  </si>
  <si>
    <t>LUKE-3707</t>
  </si>
  <si>
    <t>LUKE-3275</t>
  </si>
  <si>
    <t>LUKE-3359</t>
  </si>
  <si>
    <t>LUKE-3489</t>
  </si>
  <si>
    <t>LUKE-4068</t>
  </si>
  <si>
    <t>LUKE-3385</t>
  </si>
  <si>
    <t>LUKE-4238</t>
  </si>
  <si>
    <t>LUKE-3999</t>
  </si>
  <si>
    <t>LUKE-3412</t>
  </si>
  <si>
    <t>LUKE-3394</t>
  </si>
  <si>
    <t>LUKE-1690</t>
  </si>
  <si>
    <t>LUKE-4049</t>
  </si>
  <si>
    <t>LUKE-4255</t>
  </si>
  <si>
    <t>LUKE-3916</t>
  </si>
  <si>
    <t>LUKE-3588</t>
  </si>
  <si>
    <t>LUKE-3915</t>
  </si>
  <si>
    <t>LUKE-3956</t>
  </si>
  <si>
    <t>LUKE-3436</t>
  </si>
  <si>
    <t>LUKE-3390</t>
  </si>
  <si>
    <t>LUKE-3484</t>
  </si>
  <si>
    <t>LUKE-2899</t>
  </si>
  <si>
    <t>LUKE-4113</t>
  </si>
  <si>
    <t>LUKE-3337</t>
  </si>
  <si>
    <t>LUKE-3500</t>
  </si>
  <si>
    <t>LUKE-3554</t>
  </si>
  <si>
    <t>LUKE-3827</t>
  </si>
  <si>
    <t>LUKE-4086</t>
  </si>
  <si>
    <t>LUKE-3919</t>
  </si>
  <si>
    <t>LUKE-3912</t>
  </si>
  <si>
    <t>LUKE-2938</t>
  </si>
  <si>
    <t>LUKE-3024</t>
  </si>
  <si>
    <t>LUKE-3640</t>
  </si>
  <si>
    <t>LUKE-3137</t>
  </si>
  <si>
    <t>LUKE-3348</t>
  </si>
  <si>
    <t>LUKE-3402</t>
  </si>
  <si>
    <t>LUKE-3603</t>
  </si>
  <si>
    <t>LUKE-3628</t>
  </si>
  <si>
    <t>LUKE-3903</t>
  </si>
  <si>
    <t>LUKE-3755</t>
  </si>
  <si>
    <t>LUKE-3921</t>
  </si>
  <si>
    <t>LUKE-3320</t>
  </si>
  <si>
    <t>LUKE-4150</t>
  </si>
  <si>
    <t>LUKE-4037</t>
  </si>
  <si>
    <t>LUKE-3505</t>
  </si>
  <si>
    <t>LUKE-4160</t>
  </si>
  <si>
    <t>LUKE-3927</t>
  </si>
  <si>
    <t>LUKE-3564</t>
  </si>
  <si>
    <t>LUKE-4145</t>
  </si>
  <si>
    <t>LUKE-4088</t>
  </si>
  <si>
    <t>LUKE-3351</t>
  </si>
  <si>
    <t>LUKE-3638</t>
  </si>
  <si>
    <t>LUKE-3875</t>
  </si>
  <si>
    <t>LUKE-4082</t>
  </si>
  <si>
    <t>LUKE-4055</t>
  </si>
  <si>
    <t>LUKE-3405</t>
  </si>
  <si>
    <t>LUKE-3170</t>
  </si>
  <si>
    <t>LUKE-3987</t>
  </si>
  <si>
    <t>LUKE-3157</t>
  </si>
  <si>
    <t>LUKE-3790</t>
  </si>
  <si>
    <t>LUKE-3539</t>
  </si>
  <si>
    <t>LUKE-3429</t>
  </si>
  <si>
    <t>LUKE-3885</t>
  </si>
  <si>
    <t>LUKE-2874</t>
  </si>
  <si>
    <t>LUKE-3667</t>
  </si>
  <si>
    <t>LUKE-3246</t>
  </si>
  <si>
    <t>LUKE-3074</t>
  </si>
  <si>
    <t>LUKE-3291</t>
  </si>
  <si>
    <t>LUKE-3277</t>
  </si>
  <si>
    <t>LUKE-3190</t>
  </si>
  <si>
    <t>LUKE-3109</t>
  </si>
  <si>
    <t>LUKE-3298</t>
  </si>
  <si>
    <t>LUKE-3785</t>
  </si>
  <si>
    <t>LUKE-3158</t>
  </si>
  <si>
    <t>LUKE-2921</t>
  </si>
  <si>
    <t>LUKE-3748</t>
  </si>
  <si>
    <t>LUKE-3897</t>
  </si>
  <si>
    <t>LUKE-3625</t>
  </si>
  <si>
    <t>LUKE-3780</t>
  </si>
  <si>
    <t>LUKE-3578</t>
  </si>
  <si>
    <t>LUKE-3005</t>
  </si>
  <si>
    <t>LUKE-3846</t>
  </si>
  <si>
    <t>LUKE-2885</t>
  </si>
  <si>
    <t>LUKE-3223</t>
  </si>
  <si>
    <t>LUKE-3683</t>
  </si>
  <si>
    <t>LUKE-3152</t>
  </si>
  <si>
    <t>LUKE-3630</t>
  </si>
  <si>
    <t>LUKE-3069</t>
  </si>
  <si>
    <t>LUKE-3892</t>
  </si>
  <si>
    <t>LUKE-3263</t>
  </si>
  <si>
    <t>LUKE-3155</t>
  </si>
  <si>
    <t>LUKE-3286</t>
  </si>
  <si>
    <t>LUKE-2988</t>
  </si>
  <si>
    <t>LUKE-3470</t>
  </si>
  <si>
    <t>LUKE-3364</t>
  </si>
  <si>
    <t>LUKE-3508</t>
  </si>
  <si>
    <t>LUKE-2942</t>
  </si>
  <si>
    <t>LUKE-4043</t>
  </si>
  <si>
    <t>LUKE-2974</t>
  </si>
  <si>
    <t>LUKE-3325</t>
  </si>
  <si>
    <t>LUKE-3678</t>
  </si>
  <si>
    <t>LUKE-3502</t>
  </si>
  <si>
    <t>LUKE-4115</t>
  </si>
  <si>
    <t>LUKE-3910</t>
  </si>
  <si>
    <t>LUKE-3284</t>
  </si>
  <si>
    <t>LUKE-3537</t>
  </si>
  <si>
    <t>LUKE-2888</t>
  </si>
  <si>
    <t>LUKE-3662</t>
  </si>
  <si>
    <t>LUKE-3571</t>
  </si>
  <si>
    <t>LUKE-3852</t>
  </si>
  <si>
    <t>LUKE-3224</t>
  </si>
  <si>
    <t>LUKE-3464</t>
  </si>
  <si>
    <t>LUKE-3044</t>
  </si>
  <si>
    <t>LUKE-3287</t>
  </si>
  <si>
    <t>LUKE-3251</t>
  </si>
  <si>
    <t>LUKE-3681</t>
  </si>
  <si>
    <t>LUKE-3113</t>
  </si>
  <si>
    <t>LUKE-2956</t>
  </si>
  <si>
    <t>LUKE-3420</t>
  </si>
  <si>
    <t>LUKE-3026</t>
  </si>
  <si>
    <t>LUKE-2053</t>
  </si>
  <si>
    <t>LUKE-3153</t>
  </si>
  <si>
    <t>LUKE-3360</t>
  </si>
  <si>
    <t>LUKE-3682</t>
  </si>
  <si>
    <t>LUKE-4091</t>
  </si>
  <si>
    <t>LUKE-4198</t>
  </si>
  <si>
    <t>LUKE-4231</t>
  </si>
  <si>
    <t>LUKE-3653</t>
  </si>
  <si>
    <t>LUKE-4012</t>
  </si>
  <si>
    <t>LUKE-3021</t>
  </si>
  <si>
    <t>LUKE-3103</t>
  </si>
  <si>
    <t>LUKE-3646</t>
  </si>
  <si>
    <t>LUKE-4269</t>
  </si>
  <si>
    <t>LUKE-2953</t>
  </si>
  <si>
    <t>LUKE-3471</t>
  </si>
  <si>
    <t>LUKE-3476</t>
  </si>
  <si>
    <t>LUKE-2695</t>
  </si>
  <si>
    <t>LUKE-4099</t>
  </si>
  <si>
    <t>LUKE-3794</t>
  </si>
  <si>
    <t>LUKE-4162</t>
  </si>
  <si>
    <t>LUKE-3327</t>
  </si>
  <si>
    <t>LUKE-3172</t>
  </si>
  <si>
    <t>LUKE-3938</t>
  </si>
  <si>
    <t>LUKE-3363</t>
  </si>
  <si>
    <t>LUKE-2980</t>
  </si>
  <si>
    <t>LUKE-1504</t>
  </si>
  <si>
    <t>LUKE-3389</t>
  </si>
  <si>
    <t>LUKE-3114</t>
  </si>
  <si>
    <t>LUKE-4137</t>
  </si>
  <si>
    <t>LUKE-2965</t>
  </si>
  <si>
    <t>LUKE-3282</t>
  </si>
  <si>
    <t>LUKE-3483</t>
  </si>
  <si>
    <t>LUKE-4234</t>
  </si>
  <si>
    <t>LUKE-3561</t>
  </si>
  <si>
    <t>LUKE-3233</t>
  </si>
  <si>
    <t>LUKE-3740</t>
  </si>
  <si>
    <t>LUKE-2929</t>
  </si>
  <si>
    <t>LUKE-3168</t>
  </si>
  <si>
    <t>LUKE-3605</t>
  </si>
  <si>
    <t>LUKE-3907</t>
  </si>
  <si>
    <t>LUKE-3967</t>
  </si>
  <si>
    <t>LUKE-3496</t>
  </si>
  <si>
    <t>LUKE-3132</t>
  </si>
  <si>
    <t>LUKE-3676</t>
  </si>
  <si>
    <t>LUKE-3037</t>
  </si>
  <si>
    <t>LUKE-4064</t>
  </si>
  <si>
    <t>LUKE-3373</t>
  </si>
  <si>
    <t>LUKE-2872</t>
  </si>
  <si>
    <t>LUKE-3837</t>
  </si>
  <si>
    <t>LUKE-2977</t>
  </si>
  <si>
    <t>LUKE-3857</t>
  </si>
  <si>
    <t>LUKE-3795</t>
  </si>
  <si>
    <t>LUKE-3985</t>
  </si>
  <si>
    <t>LUKE-3510</t>
  </si>
  <si>
    <t>LUKE-4403</t>
  </si>
  <si>
    <t>LUKE-3274</t>
  </si>
  <si>
    <t>LUKE-4020</t>
  </si>
  <si>
    <t>LUKE-3929</t>
  </si>
  <si>
    <t>LUKE-4041</t>
  </si>
  <si>
    <t>LUKE-4117</t>
  </si>
  <si>
    <t>LUKE-3297</t>
  </si>
  <si>
    <t>LUKE-3660</t>
  </si>
  <si>
    <t>LUKE-3582</t>
  </si>
  <si>
    <t>LUKE-3346</t>
  </si>
  <si>
    <t>LUKE-4080</t>
  </si>
  <si>
    <t>LUKE-3501</t>
  </si>
  <si>
    <t>LUKE-3415</t>
  </si>
  <si>
    <t>LUKE-3968</t>
  </si>
  <si>
    <t>LUKE-3252</t>
  </si>
  <si>
    <t>LUKE-2677</t>
  </si>
  <si>
    <t>LUKE-3341</t>
  </si>
  <si>
    <t>LUKE-4093</t>
  </si>
  <si>
    <t>LUKE-3227</t>
  </si>
  <si>
    <t>LUKE-3751</t>
  </si>
  <si>
    <t>LUKE-3691</t>
  </si>
  <si>
    <t>LUKE-3970</t>
  </si>
  <si>
    <t>LUKE-3293</t>
  </si>
  <si>
    <t>LUKE-3178</t>
  </si>
  <si>
    <t>LUKE-3300</t>
  </si>
  <si>
    <t>LUKE-2915</t>
  </si>
  <si>
    <t>LUKE-3908</t>
  </si>
  <si>
    <t>LUKE-3694</t>
  </si>
  <si>
    <t>LUKE-3175</t>
  </si>
  <si>
    <t>LUKE-3053</t>
  </si>
  <si>
    <t>LUKE-3238</t>
  </si>
  <si>
    <t>LUKE-4167</t>
  </si>
  <si>
    <t>LUKE-3214</t>
  </si>
  <si>
    <t>LUKE-3636</t>
  </si>
  <si>
    <t>LUKE-3592</t>
  </si>
  <si>
    <t>LUKE-4168</t>
  </si>
  <si>
    <t>LUKE-3535</t>
  </si>
  <si>
    <t>LUKE-4051</t>
  </si>
  <si>
    <t>LUKE-3379</t>
  </si>
  <si>
    <t>LUKE-3404</t>
  </si>
  <si>
    <t>LUKE-3257</t>
  </si>
  <si>
    <t>LUKE-3349</t>
  </si>
  <si>
    <t>LUKE-4052</t>
  </si>
  <si>
    <t>LUKE-3428</t>
  </si>
  <si>
    <t>LUKE-4155</t>
  </si>
  <si>
    <t>LUKE-3383</t>
  </si>
  <si>
    <t>LUKE-3416</t>
  </si>
  <si>
    <t>LUKE-3340</t>
  </si>
  <si>
    <t>LUKE-3976</t>
  </si>
  <si>
    <t>LUKE-3221</t>
  </si>
  <si>
    <t>LUKE-3448</t>
  </si>
  <si>
    <t>LUKE-3427</t>
  </si>
  <si>
    <t>LUKE-3294</t>
  </si>
  <si>
    <t>LUKE-3834</t>
  </si>
  <si>
    <t>LUKE-3377</t>
  </si>
  <si>
    <t>LUKE-3584</t>
  </si>
  <si>
    <t>LUKE-4106</t>
  </si>
  <si>
    <t>LUKE-2877</t>
  </si>
  <si>
    <t>LUKE-3407</t>
  </si>
  <si>
    <t>LUKE-3118</t>
  </si>
  <si>
    <t>LUKE-4042</t>
  </si>
  <si>
    <t>LUKE-3209</t>
  </si>
  <si>
    <t>LUKE-4069</t>
  </si>
  <si>
    <t>LUKE-3572</t>
  </si>
  <si>
    <t>LUKE-3839</t>
  </si>
  <si>
    <t>LUKE-2907</t>
  </si>
  <si>
    <t>LUKE-3264</t>
  </si>
  <si>
    <t>LUKE-4140</t>
  </si>
  <si>
    <t>LUKE-3025</t>
  </si>
  <si>
    <t>LUKE-3963</t>
  </si>
  <si>
    <t>LUKE-3966</t>
  </si>
  <si>
    <t>LUKE-3607</t>
  </si>
  <si>
    <t>LUKE-3861</t>
  </si>
  <si>
    <t>LUKE-3928</t>
  </si>
  <si>
    <t>LUKE-3410</t>
  </si>
  <si>
    <t>LUKE-3738</t>
  </si>
  <si>
    <t>LUKE-3367</t>
  </si>
  <si>
    <t>LUKE-3612</t>
  </si>
  <si>
    <t>LUKE-3228</t>
  </si>
  <si>
    <t>LUKE-3096</t>
  </si>
  <si>
    <t>LUKE-3441</t>
  </si>
  <si>
    <t>LUKE-3036</t>
  </si>
  <si>
    <t>LUKE-3411</t>
  </si>
  <si>
    <t>LUKE-3097</t>
  </si>
  <si>
    <t>LUKE-3366</t>
  </si>
  <si>
    <t>LUKE-2906</t>
  </si>
  <si>
    <t>LUKE-3399</t>
  </si>
  <si>
    <t>LUKE-2987</t>
  </si>
  <si>
    <t>LUKE-3189</t>
  </si>
  <si>
    <t>LUKE-3126</t>
  </si>
  <si>
    <t>LUKE-2924</t>
  </si>
  <si>
    <t>LUKE-2897</t>
  </si>
  <si>
    <t>LUKE-2887</t>
  </si>
  <si>
    <t>LUKE-3931</t>
  </si>
  <si>
    <t>LUKE-2862</t>
  </si>
  <si>
    <t>LUKE-3222</t>
  </si>
  <si>
    <t>LUKE-3145</t>
  </si>
  <si>
    <t>LUKE-3608</t>
  </si>
  <si>
    <t>LUKE-3512</t>
  </si>
  <si>
    <t>LUKE-2644</t>
  </si>
  <si>
    <t>LUKE-3540</t>
  </si>
  <si>
    <t>LUKE-3845</t>
  </si>
  <si>
    <t>LUKE-3239</t>
  </si>
  <si>
    <t>LUKE-3169</t>
  </si>
  <si>
    <t>LUKE-3192</t>
  </si>
  <si>
    <t>LUKE-4026</t>
  </si>
  <si>
    <t>LUKE-3305</t>
  </si>
  <si>
    <t>LUKE-368</t>
  </si>
  <si>
    <t>LUKE-4089</t>
  </si>
  <si>
    <t>LUKE-3623</t>
  </si>
  <si>
    <t>LUKE-4016</t>
  </si>
  <si>
    <t>LUKE-3778</t>
  </si>
  <si>
    <t>LUKE-2923</t>
  </si>
  <si>
    <t>LUKE-3382</t>
  </si>
  <si>
    <t>LUKE-2933</t>
  </si>
  <si>
    <t>LUKE-3843</t>
  </si>
  <si>
    <t>LUKE-4220</t>
  </si>
  <si>
    <t>LUKE-3659</t>
  </si>
  <si>
    <t>LUKE-3255</t>
  </si>
  <si>
    <t>LUKE-3652</t>
  </si>
  <si>
    <t>LUKE-4153</t>
  </si>
  <si>
    <t>LUKE-3141</t>
  </si>
  <si>
    <t>LUKE-4013</t>
  </si>
  <si>
    <t>LUKE-2833</t>
  </si>
  <si>
    <t>LUKE-3704</t>
  </si>
  <si>
    <t>LUKE-4133</t>
  </si>
  <si>
    <t>LUKE-4239</t>
  </si>
  <si>
    <t>LUKE-3475</t>
  </si>
  <si>
    <t>LUKE-4035</t>
  </si>
  <si>
    <t>LUKE-3716</t>
  </si>
  <si>
    <t>LUKE-3899</t>
  </si>
  <si>
    <t>LUKE-3986</t>
  </si>
  <si>
    <t>LUKE-4141</t>
  </si>
  <si>
    <t>LUKE-4165</t>
  </si>
  <si>
    <t>LUKE-3590</t>
  </si>
  <si>
    <t>LUKE-4018</t>
  </si>
  <si>
    <t>LUKE-3709</t>
  </si>
  <si>
    <t>LUKE-3519</t>
  </si>
  <si>
    <t>LUKE-3940</t>
  </si>
  <si>
    <t>LUKE-2979</t>
  </si>
  <si>
    <t>LUKE-3179</t>
  </si>
  <si>
    <t>LUKE-3764</t>
  </si>
  <si>
    <t>LUKE-3369</t>
  </si>
  <si>
    <t>LUKE-3792</t>
  </si>
  <si>
    <t>LUKE-3490</t>
  </si>
  <si>
    <t>LUKE-3191</t>
  </si>
  <si>
    <t>LUKE-3823</t>
  </si>
  <si>
    <t>LUKE-3315</t>
  </si>
  <si>
    <t>LUKE-2961</t>
  </si>
  <si>
    <t>LUKE-3262</t>
  </si>
  <si>
    <t>LUKE-3906</t>
  </si>
  <si>
    <t>LUKE-3260</t>
  </si>
  <si>
    <t>LUKE-3365</t>
  </si>
  <si>
    <t>LUKE-3038</t>
  </si>
  <si>
    <t>LUKE-3573</t>
  </si>
  <si>
    <t>LUKE-3220</t>
  </si>
  <si>
    <t>LUKE-3924</t>
  </si>
  <si>
    <t>LUKE-3147</t>
  </si>
  <si>
    <t>LUKE-4056</t>
  </si>
  <si>
    <t>LUKE-3587</t>
  </si>
  <si>
    <t>LUKE-3336</t>
  </si>
  <si>
    <t>LUKE-3648</t>
  </si>
  <si>
    <t>LUKE-3459</t>
  </si>
  <si>
    <t>LUKE-2894</t>
  </si>
  <si>
    <t>LUKE-3536</t>
  </si>
  <si>
    <t>LUKE-3913</t>
  </si>
  <si>
    <t>LUKE-4002</t>
  </si>
  <si>
    <t>LUKE-2686</t>
  </si>
  <si>
    <t>LUKE-3117</t>
  </si>
  <si>
    <t>LUKE-3613</t>
  </si>
  <si>
    <t>LUKE-2642</t>
  </si>
  <si>
    <t>LUKE-2954</t>
  </si>
  <si>
    <t>LUKE-3735</t>
  </si>
  <si>
    <t>LUKE-3982</t>
  </si>
  <si>
    <t>LUKE-3888</t>
  </si>
  <si>
    <t>LUKE-3626</t>
  </si>
  <si>
    <t>LUKE-3075</t>
  </si>
  <si>
    <t>LUKE-3610</t>
  </si>
  <si>
    <t>LUKE-3851</t>
  </si>
  <si>
    <t>LUKE-3171</t>
  </si>
  <si>
    <t>LUKE-3342</t>
  </si>
  <si>
    <t>LUKE-2643</t>
  </si>
  <si>
    <t>LUKE-3401</t>
  </si>
  <si>
    <t>LUKE-3354</t>
  </si>
  <si>
    <t>LUKE-3925</t>
  </si>
  <si>
    <t>LUKE-4090</t>
  </si>
  <si>
    <t>LUKE-3998</t>
  </si>
  <si>
    <t>LUKE-2975</t>
  </si>
  <si>
    <t>LUKE-3842</t>
  </si>
  <si>
    <t>LUKE-3073</t>
  </si>
  <si>
    <t>LUKE-4010</t>
  </si>
  <si>
    <t>LUKE-3614</t>
  </si>
  <si>
    <t>LUKE-2671</t>
  </si>
  <si>
    <t>LUKE-3009</t>
  </si>
  <si>
    <t>LUKE-3225</t>
  </si>
  <si>
    <t>LUKE-4021</t>
  </si>
  <si>
    <t>LUKE-3396</t>
  </si>
  <si>
    <t>LUKE-2960</t>
  </si>
  <si>
    <t>LUKE-3015</t>
  </si>
  <si>
    <t>LUKE-3891</t>
  </si>
  <si>
    <t>LUKE-4050</t>
  </si>
  <si>
    <t>LUKE-3211</t>
  </si>
  <si>
    <t>LUKE-3545</t>
  </si>
  <si>
    <t>LUKE-3344</t>
  </si>
  <si>
    <t>LUKE-3633</t>
  </si>
  <si>
    <t>LUKE-3723</t>
  </si>
  <si>
    <t>LUKE-3048</t>
  </si>
  <si>
    <t>LUKE-3583</t>
  </si>
  <si>
    <t>LUKE-3082</t>
  </si>
  <si>
    <t>LUKE-3876</t>
  </si>
  <si>
    <t>LUKE-3642</t>
  </si>
  <si>
    <t>LUKE-4290</t>
  </si>
  <si>
    <t>LUKE-3768</t>
  </si>
  <si>
    <t>LUKE-3639</t>
  </si>
  <si>
    <t>LUKE-4112</t>
  </si>
  <si>
    <t>LUKE-3210</t>
  </si>
  <si>
    <t>LUKE-4305</t>
  </si>
  <si>
    <t>LUKE-4011</t>
  </si>
  <si>
    <t>LUKE-2917</t>
  </si>
  <si>
    <t>LUKE-3469</t>
  </si>
  <si>
    <t>LUKE-4283</t>
  </si>
  <si>
    <t>LUKE-3744</t>
  </si>
  <si>
    <t>LUKE-3215</t>
  </si>
  <si>
    <t>LUKE-3231</t>
  </si>
  <si>
    <t>LUKE-3969</t>
  </si>
  <si>
    <t>LUKE-3409</t>
  </si>
  <si>
    <t>LUKE-3488</t>
  </si>
  <si>
    <t>LUKE-4071</t>
  </si>
  <si>
    <t>LUKE-3895</t>
  </si>
  <si>
    <t>LUKE-4039</t>
  </si>
  <si>
    <t>LUKE-4170</t>
  </si>
  <si>
    <t>LUKE-4276</t>
  </si>
  <si>
    <t>LUKE-3458</t>
  </si>
  <si>
    <t>LUKE-4254</t>
  </si>
  <si>
    <t>LUKE-4247</t>
  </si>
  <si>
    <t>LUKE-3299</t>
  </si>
  <si>
    <t>LUKE-4252</t>
  </si>
  <si>
    <t>LUKE-4299</t>
  </si>
  <si>
    <t>LUKE-3586</t>
  </si>
  <si>
    <t>LUKE-4285</t>
  </si>
  <si>
    <t>LUKE-4300</t>
  </si>
  <si>
    <t>LUKE-2636</t>
  </si>
  <si>
    <t>LUKE-4135</t>
  </si>
  <si>
    <t>LUKE-3663</t>
  </si>
  <si>
    <t>LUKE-4108</t>
  </si>
  <si>
    <t>LUKE-3509</t>
  </si>
  <si>
    <t>LUKE-3474</t>
  </si>
  <si>
    <t>LUKE-3793</t>
  </si>
  <si>
    <t>LUKE-3391</t>
  </si>
  <si>
    <t>LUKE-3149</t>
  </si>
  <si>
    <t>LUKE-3028</t>
  </si>
  <si>
    <t>LUKE-4109</t>
  </si>
  <si>
    <t>LUKE-3958</t>
  </si>
  <si>
    <t>LUKE-3777</t>
  </si>
  <si>
    <t>LUKE-3760</t>
  </si>
  <si>
    <t>LUKE-3110</t>
  </si>
  <si>
    <t>LUKE-4178</t>
  </si>
  <si>
    <t>LUKE-3516</t>
  </si>
  <si>
    <t>LUKE-3754</t>
  </si>
  <si>
    <t>LUKE-3076</t>
  </si>
  <si>
    <t>LUKE-4085</t>
  </si>
  <si>
    <t>LUKE-3135</t>
  </si>
  <si>
    <t>LUKE-3922</t>
  </si>
  <si>
    <t>LUKE-3632</t>
  </si>
  <si>
    <t>LUKE-3595</t>
  </si>
  <si>
    <t>LUKE-3920</t>
  </si>
  <si>
    <t>LUKE-4144</t>
  </si>
  <si>
    <t>LUKE-3095</t>
  </si>
  <si>
    <t>LUKE-3833</t>
  </si>
  <si>
    <t>LUKE-3039</t>
  </si>
  <si>
    <t>LUKE-3541</t>
  </si>
  <si>
    <t>LUKE-4176</t>
  </si>
  <si>
    <t>LUKE-2966</t>
  </si>
  <si>
    <t>LUKE-4098</t>
  </si>
  <si>
    <t>LUKE-3784</t>
  </si>
  <si>
    <t>LUKE-4136</t>
  </si>
  <si>
    <t>LUKE-2968</t>
  </si>
  <si>
    <t>LUKE-3631</t>
  </si>
  <si>
    <t>LUKE-3991</t>
  </si>
  <si>
    <t>LUKE-2841</t>
  </si>
  <si>
    <t>LUKE-3820</t>
  </si>
  <si>
    <t>LUKE-3745</t>
  </si>
  <si>
    <t>LUKE-3909</t>
  </si>
  <si>
    <t>LUKE-4107</t>
  </si>
  <si>
    <t>LUKE-4061</t>
  </si>
  <si>
    <t>LUKE-3569</t>
  </si>
  <si>
    <t>LUKE-3992</t>
  </si>
  <si>
    <t>LUKE-3258</t>
  </si>
  <si>
    <t>LUKE-3651</t>
  </si>
  <si>
    <t>LUKE-200</t>
  </si>
  <si>
    <t>LUKE-3525</t>
  </si>
  <si>
    <t>LUKE-3330</t>
  </si>
  <si>
    <t>LUKE-3304</t>
  </si>
  <si>
    <t>LUKE-3237</t>
  </si>
  <si>
    <t>LUKE-4128</t>
  </si>
  <si>
    <t>LUKE-4314</t>
  </si>
  <si>
    <t>LUKE-3105</t>
  </si>
  <si>
    <t>LUKE-2860</t>
  </si>
  <si>
    <t>LUKE-3259</t>
  </si>
  <si>
    <t>LUKE-3392</t>
  </si>
  <si>
    <t>LUKE-4179</t>
  </si>
  <si>
    <t>LUKE-3673</t>
  </si>
  <si>
    <t>LUKE-3381</t>
  </si>
  <si>
    <t>LUKE-3937</t>
  </si>
  <si>
    <t>LUKE-3822</t>
  </si>
  <si>
    <t>LUKE-3270</t>
  </si>
  <si>
    <t>LUKE-3292</t>
  </si>
  <si>
    <t>LUKE-3844</t>
  </si>
  <si>
    <t>LUKE-4014</t>
  </si>
  <si>
    <t>LUKE-3988</t>
  </si>
  <si>
    <t>LUKE-3560</t>
  </si>
  <si>
    <t>LUKE-3563</t>
  </si>
  <si>
    <t>LUKE-3756</t>
  </si>
  <si>
    <t>LUKE-4062</t>
  </si>
  <si>
    <t>LUKE-3886</t>
  </si>
  <si>
    <t>LUKE-3494</t>
  </si>
  <si>
    <t>LUKE-3008</t>
  </si>
  <si>
    <t>LUKE-2916</t>
  </si>
  <si>
    <t>LUKE-3779</t>
  </si>
  <si>
    <t>LUKE-4057</t>
  </si>
  <si>
    <t>LUKE-4158</t>
  </si>
  <si>
    <t>18-902-050</t>
  </si>
  <si>
    <t>LUKE-4172</t>
  </si>
  <si>
    <t>18-902-051</t>
  </si>
  <si>
    <t>LUKE-4066_18</t>
  </si>
  <si>
    <t>LUKE-1344_18</t>
  </si>
  <si>
    <t>LUKE-2646_18</t>
  </si>
  <si>
    <t>LUKE-2945_18</t>
  </si>
  <si>
    <t>LUKE-2970_18</t>
  </si>
  <si>
    <t>LUKE-3078_18</t>
  </si>
  <si>
    <t>LUKE-3186_18</t>
  </si>
  <si>
    <t>LUKE-3302_18</t>
  </si>
  <si>
    <t>LUKE-3306_18</t>
  </si>
  <si>
    <t>LUKE-3310_18</t>
  </si>
  <si>
    <t>LUKE-3356_18</t>
  </si>
  <si>
    <t>LUKE-3397_18</t>
  </si>
  <si>
    <t>LUKE-3455_18</t>
  </si>
  <si>
    <t>LUKE-3472_18</t>
  </si>
  <si>
    <t>LUKE-3609_18</t>
  </si>
  <si>
    <t>LUKE-3702_18</t>
  </si>
  <si>
    <t>LUKE-3858_18</t>
  </si>
  <si>
    <t>LUKE-4045_18</t>
  </si>
  <si>
    <t>LUKE-4256_18</t>
  </si>
  <si>
    <t>LUKE-4268_18</t>
  </si>
  <si>
    <t>LUKE-4308_18</t>
  </si>
  <si>
    <t>LUKE-2964_18</t>
  </si>
  <si>
    <t>LUKE-4669_18</t>
  </si>
  <si>
    <t>LUKE-4714_18</t>
  </si>
  <si>
    <t>LUKE-5020_18</t>
  </si>
  <si>
    <t>LUKE-2902_18</t>
  </si>
  <si>
    <t>LUKE-2865_18</t>
  </si>
  <si>
    <t>LUKE-3299_18</t>
  </si>
  <si>
    <t>LUKE-3125_18</t>
  </si>
  <si>
    <t>LUKE-2685_18</t>
  </si>
  <si>
    <t>LUKE-4477_18</t>
  </si>
  <si>
    <t>LUKE-3829_18</t>
  </si>
  <si>
    <t>LUKE-3644_18</t>
  </si>
  <si>
    <t>LUKE-2991_18</t>
  </si>
  <si>
    <t>LUKE-2937_18</t>
  </si>
  <si>
    <t>LUKE-4074_18</t>
  </si>
  <si>
    <t>LUKE-4323_18</t>
  </si>
  <si>
    <t>LUKE-4296_18</t>
  </si>
  <si>
    <t>LUKE-3122_18</t>
  </si>
  <si>
    <t>LUKE-4474_18</t>
  </si>
  <si>
    <t>LUKE-3198_18</t>
  </si>
  <si>
    <t>LUKE-3197_18</t>
  </si>
  <si>
    <t>LUKE-2675_18</t>
  </si>
  <si>
    <t>LUKE-3247_18</t>
  </si>
  <si>
    <t>LUKE-3979_18</t>
  </si>
  <si>
    <t>LUKE-3332_18</t>
  </si>
  <si>
    <t>LUKE-3116_18</t>
  </si>
  <si>
    <t>LUKE-4316_18</t>
  </si>
  <si>
    <t>LUKE-3670_18</t>
  </si>
  <si>
    <t>LUKE-3720_18</t>
  </si>
  <si>
    <t>LUKE-3205_18</t>
  </si>
  <si>
    <t>LUKE-3836_18</t>
  </si>
  <si>
    <t>LUKE-3877_18</t>
  </si>
  <si>
    <t>LUKE-4124_18</t>
  </si>
  <si>
    <t>LUKE-2919_18</t>
  </si>
  <si>
    <t>LUKE-3971_18</t>
  </si>
  <si>
    <t>LUKE-5033_18</t>
  </si>
  <si>
    <t>LUKE-3244_18</t>
  </si>
  <si>
    <t>LUKE-2722_18</t>
  </si>
  <si>
    <t>LUKE-3417_18</t>
  </si>
  <si>
    <t>LUKE-4079_18</t>
  </si>
  <si>
    <t>LUKE-3151_18</t>
  </si>
  <si>
    <t>LUKE-4992_18</t>
  </si>
  <si>
    <t>LUKE-3207_18</t>
  </si>
  <si>
    <t>LUKE-4988_18</t>
  </si>
  <si>
    <t>LUKE-3767_18</t>
  </si>
  <si>
    <t>LUKE-2637_18</t>
  </si>
  <si>
    <t>LUKE-2338_18</t>
  </si>
  <si>
    <t>LUKE-2639_18</t>
  </si>
  <si>
    <t>LUKE-2640_18</t>
  </si>
  <si>
    <t>LUKE-4968_18</t>
  </si>
  <si>
    <t>LUKE-4969_18</t>
  </si>
  <si>
    <t>LUKE-4970_18</t>
  </si>
  <si>
    <t>LUKE-4255_18</t>
  </si>
  <si>
    <t>LUKE-3907_18</t>
  </si>
  <si>
    <t>LUKE-4083_18</t>
  </si>
  <si>
    <t>LUKE-3080_18</t>
  </si>
  <si>
    <t>LUKE-5000_18</t>
  </si>
  <si>
    <t>LUKE-3574_18</t>
  </si>
  <si>
    <t>LUKE-4586_18</t>
  </si>
  <si>
    <t>LUKE-4999_18</t>
  </si>
  <si>
    <t>LUKE-5002_18</t>
  </si>
  <si>
    <t>LUKE-5003_18</t>
  </si>
  <si>
    <t>LUKE-5004_18</t>
  </si>
  <si>
    <t>LUKE-5065_18</t>
  </si>
  <si>
    <t>LUKE-4048_18</t>
  </si>
  <si>
    <t>LUKE-5066_18</t>
  </si>
  <si>
    <t>LUKE-5070_18</t>
  </si>
  <si>
    <t>LUKE-5067_18</t>
  </si>
  <si>
    <t>LUKE-5071_18</t>
  </si>
  <si>
    <t>LUKE-3904_18</t>
  </si>
  <si>
    <t>LUKE-3661_18</t>
  </si>
  <si>
    <t>LUKE-5048_18</t>
  </si>
  <si>
    <t>LUKE-4100_18</t>
  </si>
  <si>
    <t>LUKE-4266_18</t>
  </si>
  <si>
    <t>LUKE-2969_18</t>
  </si>
  <si>
    <t>LUKE-2948_18</t>
  </si>
  <si>
    <t>LUKE-5069_18</t>
  </si>
  <si>
    <t>LUKE-4892_18</t>
  </si>
  <si>
    <t>LUKE-2679_18</t>
  </si>
  <si>
    <t>LUKE-4312_18</t>
  </si>
  <si>
    <t>LUKE-3408_18</t>
  </si>
  <si>
    <t>LUKE-3276_18</t>
  </si>
  <si>
    <t>LUKE-5072_18</t>
  </si>
  <si>
    <t>LUKE-3181_18</t>
  </si>
  <si>
    <t>LUKE-4997_18</t>
  </si>
  <si>
    <t>LUKE-3819_18</t>
  </si>
  <si>
    <t>FIN82_18</t>
  </si>
  <si>
    <t>FIN71_18</t>
  </si>
  <si>
    <t>FIN72_18</t>
  </si>
  <si>
    <t>FIN74_18</t>
  </si>
  <si>
    <t>FIN75_18</t>
  </si>
  <si>
    <t>FIN78_18</t>
  </si>
  <si>
    <t>FIN76_18</t>
  </si>
  <si>
    <t>FIN77_18</t>
  </si>
  <si>
    <t>LUKE-4322_18</t>
  </si>
  <si>
    <t>LUKE-3934_18</t>
  </si>
  <si>
    <t>LUKE-3187_18</t>
  </si>
  <si>
    <t>LUKE-3393_18</t>
  </si>
  <si>
    <t>LUKE-3993_18</t>
  </si>
  <si>
    <t>LUKE-4119_18</t>
  </si>
  <si>
    <t>LUKE-4038_18</t>
  </si>
  <si>
    <t>LUKE-4378_18</t>
  </si>
  <si>
    <t>LUKE-3596_18</t>
  </si>
  <si>
    <t>LUKE-5047_18</t>
  </si>
  <si>
    <t>LUKE-2909_18</t>
  </si>
  <si>
    <t>LUKE-5074_18</t>
  </si>
  <si>
    <t>LUKE-5078_18</t>
  </si>
  <si>
    <t>LUKE-5079_18</t>
  </si>
  <si>
    <t>LUKE-5080_18</t>
  </si>
  <si>
    <t>LUKE-5064_18</t>
  </si>
  <si>
    <t>LUKE-4667_18</t>
  </si>
  <si>
    <t>LUKE-5130_18</t>
  </si>
  <si>
    <t>LUKE-2673_18</t>
  </si>
  <si>
    <t>LUKE-1065_18</t>
  </si>
  <si>
    <t>LUKE-5131_18</t>
  </si>
  <si>
    <t>LUKE-2611_18</t>
  </si>
  <si>
    <t>LUKE-764_18</t>
  </si>
  <si>
    <t>LUKE-3418_18</t>
  </si>
  <si>
    <t>LUKE-3865_18</t>
  </si>
  <si>
    <t>18-902-17</t>
  </si>
  <si>
    <t>18-902-5</t>
  </si>
  <si>
    <t>18-835-4</t>
  </si>
  <si>
    <t>18-492-2</t>
  </si>
  <si>
    <t>18-492-3</t>
  </si>
  <si>
    <t>18-492-4</t>
  </si>
  <si>
    <t>18-492-5</t>
  </si>
  <si>
    <t>18-492-6</t>
  </si>
  <si>
    <t>18-492-8</t>
  </si>
  <si>
    <t>18-492-9</t>
  </si>
  <si>
    <t>18-492-10</t>
  </si>
  <si>
    <t>18-492-11</t>
  </si>
  <si>
    <t>18-402-19</t>
  </si>
  <si>
    <t>18-402-20</t>
  </si>
  <si>
    <t>18-402-22</t>
  </si>
  <si>
    <t>18-381-22</t>
  </si>
  <si>
    <t>18-395-35</t>
  </si>
  <si>
    <t>18-395-36</t>
  </si>
  <si>
    <t>18-395-37</t>
  </si>
  <si>
    <t>18-395-39</t>
  </si>
  <si>
    <t>18-444-1</t>
  </si>
  <si>
    <t>18-444-2</t>
  </si>
  <si>
    <t>18-444-3</t>
  </si>
  <si>
    <t>18-444-5</t>
  </si>
  <si>
    <t>18-444-6</t>
  </si>
  <si>
    <t>18-444-7</t>
  </si>
  <si>
    <t>18-444-8</t>
  </si>
  <si>
    <t>18-444-9</t>
  </si>
  <si>
    <t>18-444-10</t>
  </si>
  <si>
    <t>18-444-11</t>
  </si>
  <si>
    <t>18-444-12</t>
  </si>
  <si>
    <t>18-444-13</t>
  </si>
  <si>
    <t>18-444-14</t>
  </si>
  <si>
    <t>18-444-15</t>
  </si>
  <si>
    <t>18-444-16</t>
  </si>
  <si>
    <t>18-444-17</t>
  </si>
  <si>
    <t>18-444-20</t>
  </si>
  <si>
    <t>18-465-1</t>
  </si>
  <si>
    <t>18-465-2</t>
  </si>
  <si>
    <t>18-465-3</t>
  </si>
  <si>
    <t>18-465-5</t>
  </si>
  <si>
    <t>18-465-6</t>
  </si>
  <si>
    <t>18-465-7</t>
  </si>
  <si>
    <t>18-465-8</t>
  </si>
  <si>
    <t>18-465-9</t>
  </si>
  <si>
    <t>18-465-10</t>
  </si>
  <si>
    <t>18-465-11</t>
  </si>
  <si>
    <t>18-465-12</t>
  </si>
  <si>
    <t>18-465-13</t>
  </si>
  <si>
    <t>18-465-15</t>
  </si>
  <si>
    <t>18--395-12</t>
  </si>
  <si>
    <t>18--395-13</t>
  </si>
  <si>
    <t>18-274-17</t>
  </si>
  <si>
    <t>18-274-26</t>
  </si>
  <si>
    <t>18-395-15</t>
  </si>
  <si>
    <t>18-395-16</t>
  </si>
  <si>
    <t>18-395-17</t>
  </si>
  <si>
    <t>18-395-18</t>
  </si>
  <si>
    <t>18-395-19</t>
  </si>
  <si>
    <t>18-395-20</t>
  </si>
  <si>
    <t>18-395-23</t>
  </si>
  <si>
    <t>18-395-5</t>
  </si>
  <si>
    <t>18-395-6</t>
  </si>
  <si>
    <t>18-395-7</t>
  </si>
  <si>
    <t>18-395-10</t>
  </si>
  <si>
    <t>18-462-4</t>
  </si>
  <si>
    <t>18-462-5</t>
  </si>
  <si>
    <t>18-462-7</t>
  </si>
  <si>
    <t>18-462-10</t>
  </si>
  <si>
    <t>18-462-11</t>
  </si>
  <si>
    <t>18-462-13</t>
  </si>
  <si>
    <t>18-462-14</t>
  </si>
  <si>
    <t>18-462-16</t>
  </si>
  <si>
    <t>18-462-17</t>
  </si>
  <si>
    <t>18-462-18</t>
  </si>
  <si>
    <t>18-462-19</t>
  </si>
  <si>
    <t>18-462-20</t>
  </si>
  <si>
    <t>18-462-21</t>
  </si>
  <si>
    <t>18-462-22</t>
  </si>
  <si>
    <t>18-462-23</t>
  </si>
  <si>
    <t>18-462-24</t>
  </si>
  <si>
    <t>18-462-25</t>
  </si>
  <si>
    <t>18-462-26</t>
  </si>
  <si>
    <t>18-462-27</t>
  </si>
  <si>
    <t>18-462-32</t>
  </si>
  <si>
    <t>18-462-33</t>
  </si>
  <si>
    <t>18-462-34</t>
  </si>
  <si>
    <t>18-462-35</t>
  </si>
  <si>
    <t>18-462-36</t>
  </si>
  <si>
    <t>18-462-37</t>
  </si>
  <si>
    <t>18-462-38</t>
  </si>
  <si>
    <t>18-462-39</t>
  </si>
  <si>
    <t>18-462-40</t>
  </si>
  <si>
    <t>18-481-1</t>
  </si>
  <si>
    <t>18-481-2</t>
  </si>
  <si>
    <t>18-481-3</t>
  </si>
  <si>
    <t>18-481-4</t>
  </si>
  <si>
    <t>18-481-5</t>
  </si>
  <si>
    <t>18-481-7</t>
  </si>
  <si>
    <t>18-481-12</t>
  </si>
  <si>
    <t>18-481-13</t>
  </si>
  <si>
    <t>18-481-14</t>
  </si>
  <si>
    <t>18-481-15</t>
  </si>
  <si>
    <t>18-481-16</t>
  </si>
  <si>
    <t>18-481-17</t>
  </si>
  <si>
    <t>18-481-18</t>
  </si>
  <si>
    <t>18-481-19</t>
  </si>
  <si>
    <t>18-481-20</t>
  </si>
  <si>
    <t>18-481-21</t>
  </si>
  <si>
    <t>18-481-22</t>
  </si>
  <si>
    <t>18-481-24</t>
  </si>
  <si>
    <t>18-481-25</t>
  </si>
  <si>
    <t>18-481-26</t>
  </si>
  <si>
    <t>18-481-27</t>
  </si>
  <si>
    <t>18-481-28</t>
  </si>
  <si>
    <t>18-481-29</t>
  </si>
  <si>
    <t>18-481-30</t>
  </si>
  <si>
    <t>18-481-31</t>
  </si>
  <si>
    <t>18-481-32</t>
  </si>
  <si>
    <t>18-481-33</t>
  </si>
  <si>
    <t>18-481-34</t>
  </si>
  <si>
    <t>18-481-35</t>
  </si>
  <si>
    <t>18-481-36</t>
  </si>
  <si>
    <t>18-481-37</t>
  </si>
  <si>
    <t>18-481-39</t>
  </si>
  <si>
    <t>18-481-40</t>
  </si>
  <si>
    <t>18-481-41</t>
  </si>
  <si>
    <t>18-605-1</t>
  </si>
  <si>
    <t>18-605-2</t>
  </si>
  <si>
    <t>18-605-3</t>
  </si>
  <si>
    <t>18-605-4</t>
  </si>
  <si>
    <t>18-605-5</t>
  </si>
  <si>
    <t>18-605-6</t>
  </si>
  <si>
    <t>18-605-8</t>
  </si>
  <si>
    <t>18-605-9</t>
  </si>
  <si>
    <t>18-605-11</t>
  </si>
  <si>
    <t>18-605-12</t>
  </si>
  <si>
    <t>18-605-13</t>
  </si>
  <si>
    <t>18-605-14</t>
  </si>
  <si>
    <t>18-605-15</t>
  </si>
  <si>
    <t>18-605-16</t>
  </si>
  <si>
    <t>18-605-17</t>
  </si>
  <si>
    <t>18-605-18</t>
  </si>
  <si>
    <t>18-605-19</t>
  </si>
  <si>
    <t>18-605-21</t>
  </si>
  <si>
    <t>18-605-22</t>
  </si>
  <si>
    <t>18-605-23</t>
  </si>
  <si>
    <t>18-605-24</t>
  </si>
  <si>
    <t>18-605-25</t>
  </si>
  <si>
    <t>18-605-27</t>
  </si>
  <si>
    <t>18-605-28</t>
  </si>
  <si>
    <t>18-605-29</t>
  </si>
  <si>
    <t>18-605-30</t>
  </si>
  <si>
    <t>18-605-31</t>
  </si>
  <si>
    <t>18-499-2</t>
  </si>
  <si>
    <t>18-499-3</t>
  </si>
  <si>
    <t>18-499-4</t>
  </si>
  <si>
    <t>18-499-5</t>
  </si>
  <si>
    <t>18-499-6</t>
  </si>
  <si>
    <t>18-499-7</t>
  </si>
  <si>
    <t>18-499-8</t>
  </si>
  <si>
    <t>18-499-9</t>
  </si>
  <si>
    <t>18-499-10</t>
  </si>
  <si>
    <t>18-499-11</t>
  </si>
  <si>
    <t>18-499-12</t>
  </si>
  <si>
    <t>18-499-13</t>
  </si>
  <si>
    <t>18-499-15</t>
  </si>
  <si>
    <t>18-499-16</t>
  </si>
  <si>
    <t>18-499-17</t>
  </si>
  <si>
    <t>18-499-18</t>
  </si>
  <si>
    <t>18-499-19</t>
  </si>
  <si>
    <t>18-499-20</t>
  </si>
  <si>
    <t>18-499-21</t>
  </si>
  <si>
    <t>18-499-22</t>
  </si>
  <si>
    <t>18-499-23</t>
  </si>
  <si>
    <t>18-499-24</t>
  </si>
  <si>
    <t>18-499-25</t>
  </si>
  <si>
    <t>18-499-26</t>
  </si>
  <si>
    <t>18-499-27</t>
  </si>
  <si>
    <t>18-499-28</t>
  </si>
  <si>
    <t>18-499-29</t>
  </si>
  <si>
    <t>18-499-30</t>
  </si>
  <si>
    <t>18-499-31</t>
  </si>
  <si>
    <t>18-499-32</t>
  </si>
  <si>
    <t>19-515-10 a</t>
  </si>
  <si>
    <t>19-515-11</t>
  </si>
  <si>
    <t>19-515-12</t>
  </si>
  <si>
    <t>19-515-15</t>
  </si>
  <si>
    <t>19-527-3</t>
  </si>
  <si>
    <t>19-527-17 a</t>
  </si>
  <si>
    <t>19-527-22</t>
  </si>
  <si>
    <t>18-395-8</t>
  </si>
  <si>
    <t>18-395-9</t>
  </si>
  <si>
    <t>18-300-16a</t>
  </si>
  <si>
    <t>18-461-37</t>
  </si>
  <si>
    <t>18-461-38</t>
  </si>
  <si>
    <t>18-726-5</t>
  </si>
  <si>
    <t>19-170-7</t>
  </si>
  <si>
    <t>18-274-1</t>
  </si>
  <si>
    <t>18-274-2</t>
  </si>
  <si>
    <t>18-274-3</t>
  </si>
  <si>
    <t>18-274-4</t>
  </si>
  <si>
    <t>18-274-5</t>
  </si>
  <si>
    <t>18-274-6</t>
  </si>
  <si>
    <t>18-274-7</t>
  </si>
  <si>
    <t>18-274-8</t>
  </si>
  <si>
    <t>18-274-9</t>
  </si>
  <si>
    <t>18-274-10</t>
  </si>
  <si>
    <t>18-274-11</t>
  </si>
  <si>
    <t>18-274-12</t>
  </si>
  <si>
    <t>18-274-13</t>
  </si>
  <si>
    <t>18-274-14</t>
  </si>
  <si>
    <t>18-274-15</t>
  </si>
  <si>
    <t>18-274-16</t>
  </si>
  <si>
    <t>18-274-19</t>
  </si>
  <si>
    <t>18-274-20</t>
  </si>
  <si>
    <t>18-274-21</t>
  </si>
  <si>
    <t>18-274-22</t>
  </si>
  <si>
    <t>18-274-23</t>
  </si>
  <si>
    <t>18-274-24</t>
  </si>
  <si>
    <t>18-274-27</t>
  </si>
  <si>
    <t>18-274-47</t>
  </si>
  <si>
    <t>18-274-46</t>
  </si>
  <si>
    <t>18-274-45</t>
  </si>
  <si>
    <t>18-274-44</t>
  </si>
  <si>
    <t>18-274-43</t>
  </si>
  <si>
    <t>18-274-42</t>
  </si>
  <si>
    <t>18-274-40</t>
  </si>
  <si>
    <t>18-300-7</t>
  </si>
  <si>
    <t>18-300-6</t>
  </si>
  <si>
    <t>18-300-5</t>
  </si>
  <si>
    <t>18-300-4</t>
  </si>
  <si>
    <t>18-300-3</t>
  </si>
  <si>
    <t>18-274-28</t>
  </si>
  <si>
    <t>18-274-29</t>
  </si>
  <si>
    <t>18-274-30</t>
  </si>
  <si>
    <t>18-274-31</t>
  </si>
  <si>
    <t>18-274-32</t>
  </si>
  <si>
    <t>18-300-9</t>
  </si>
  <si>
    <t>18-300-10</t>
  </si>
  <si>
    <t>18-399-36</t>
  </si>
  <si>
    <t>18-492-12</t>
  </si>
  <si>
    <t>18-402-21</t>
  </si>
  <si>
    <t>18-444-18</t>
  </si>
  <si>
    <t>18-465-4</t>
  </si>
  <si>
    <t>18-465-17</t>
  </si>
  <si>
    <t>18--395-14</t>
  </si>
  <si>
    <t>18-395-22</t>
  </si>
  <si>
    <t>18-461-1</t>
  </si>
  <si>
    <t>18-461-2</t>
  </si>
  <si>
    <t>18-461-4</t>
  </si>
  <si>
    <t>18-300-25</t>
  </si>
  <si>
    <t>18-300-30</t>
  </si>
  <si>
    <t>18-361-15</t>
  </si>
  <si>
    <t>18-361-20</t>
  </si>
  <si>
    <t>18-361-39</t>
  </si>
  <si>
    <t>18-361-44</t>
  </si>
  <si>
    <t>19-170-1</t>
  </si>
  <si>
    <t>19-527-36</t>
  </si>
  <si>
    <t>KASVINPOLKU NRO</t>
  </si>
  <si>
    <t>1A</t>
  </si>
  <si>
    <t>3A</t>
  </si>
  <si>
    <t>1B</t>
  </si>
  <si>
    <t>18-461-5</t>
  </si>
  <si>
    <t>18-461-6</t>
  </si>
  <si>
    <t>18-461-7</t>
  </si>
  <si>
    <t>18-461-19</t>
  </si>
  <si>
    <t>18-461-22</t>
  </si>
  <si>
    <t>18-462-6</t>
  </si>
  <si>
    <t>18-462-15</t>
  </si>
  <si>
    <t>18-462-28</t>
  </si>
  <si>
    <t>18-462-29</t>
  </si>
  <si>
    <t>18-462-30</t>
  </si>
  <si>
    <t>18-462-31</t>
  </si>
  <si>
    <t>18-481-6</t>
  </si>
  <si>
    <t>18-481-23</t>
  </si>
  <si>
    <t>18-481-38</t>
  </si>
  <si>
    <t>18-487-1</t>
  </si>
  <si>
    <t>18-726-7</t>
  </si>
  <si>
    <t>18-902-36</t>
  </si>
  <si>
    <t>18-902-40</t>
  </si>
  <si>
    <t>19-515-1</t>
  </si>
  <si>
    <t>19-515-3</t>
  </si>
  <si>
    <t>19-515-4</t>
  </si>
  <si>
    <t xml:space="preserve">19-515-5 </t>
  </si>
  <si>
    <t xml:space="preserve">19-515-6 </t>
  </si>
  <si>
    <t xml:space="preserve">19-515-7 </t>
  </si>
  <si>
    <t xml:space="preserve">19-515-8 </t>
  </si>
  <si>
    <t xml:space="preserve">19-515-9 </t>
  </si>
  <si>
    <t xml:space="preserve">19-515-13 </t>
  </si>
  <si>
    <t xml:space="preserve">19-515-14 </t>
  </si>
  <si>
    <t xml:space="preserve">19-515-16 </t>
  </si>
  <si>
    <t xml:space="preserve">19-515-17 </t>
  </si>
  <si>
    <t xml:space="preserve">19-515-18 </t>
  </si>
  <si>
    <t xml:space="preserve">19-515-19 </t>
  </si>
  <si>
    <t>19-515-20</t>
  </si>
  <si>
    <t xml:space="preserve">19-515-21 </t>
  </si>
  <si>
    <t xml:space="preserve">19-515-22 </t>
  </si>
  <si>
    <t xml:space="preserve">19-515-23 </t>
  </si>
  <si>
    <t xml:space="preserve">19-527-2 </t>
  </si>
  <si>
    <t xml:space="preserve">19-527-4 </t>
  </si>
  <si>
    <t xml:space="preserve">19-527-5 </t>
  </si>
  <si>
    <t xml:space="preserve">19-527-6 </t>
  </si>
  <si>
    <t xml:space="preserve">19-527-7 </t>
  </si>
  <si>
    <t xml:space="preserve">19-527-8 </t>
  </si>
  <si>
    <t xml:space="preserve">19-527-10 </t>
  </si>
  <si>
    <t xml:space="preserve">19-527-11 </t>
  </si>
  <si>
    <t xml:space="preserve">19-527-12 </t>
  </si>
  <si>
    <t xml:space="preserve">19-527-13 </t>
  </si>
  <si>
    <t xml:space="preserve">19-527-14 </t>
  </si>
  <si>
    <t xml:space="preserve">19-527-15 </t>
  </si>
  <si>
    <t xml:space="preserve">19-527-16 </t>
  </si>
  <si>
    <t xml:space="preserve">19-527-18 </t>
  </si>
  <si>
    <t xml:space="preserve">19-527-19 </t>
  </si>
  <si>
    <t xml:space="preserve">19-527-20 </t>
  </si>
  <si>
    <t xml:space="preserve">19-527-21 </t>
  </si>
  <si>
    <t xml:space="preserve">19-527-23 </t>
  </si>
  <si>
    <t xml:space="preserve">19-527-24 </t>
  </si>
  <si>
    <t xml:space="preserve">19-527-25 </t>
  </si>
  <si>
    <t xml:space="preserve">19-527-26 </t>
  </si>
  <si>
    <t xml:space="preserve">19-527-27 </t>
  </si>
  <si>
    <t xml:space="preserve">19-527-28 </t>
  </si>
  <si>
    <t xml:space="preserve">19-527-30 </t>
  </si>
  <si>
    <t xml:space="preserve">19-527-31 </t>
  </si>
  <si>
    <t xml:space="preserve">19-527-32 </t>
  </si>
  <si>
    <t xml:space="preserve">19-527-35 </t>
  </si>
  <si>
    <t xml:space="preserve">19-527-37 </t>
  </si>
  <si>
    <t>2A</t>
  </si>
  <si>
    <t>3B</t>
  </si>
  <si>
    <t>3C</t>
  </si>
  <si>
    <t>4A</t>
  </si>
  <si>
    <t>1C</t>
  </si>
  <si>
    <t>2C</t>
  </si>
  <si>
    <t>4B</t>
  </si>
  <si>
    <t>ei tulosta</t>
  </si>
  <si>
    <t>2B</t>
  </si>
  <si>
    <t>18-361-45</t>
  </si>
  <si>
    <t>18-381-32</t>
  </si>
  <si>
    <t>18-395-32</t>
  </si>
  <si>
    <t>18-399-8</t>
  </si>
  <si>
    <t>18-399-18</t>
  </si>
  <si>
    <t>18-399-28</t>
  </si>
  <si>
    <t>puuttuu!</t>
  </si>
  <si>
    <t>18-402-17</t>
  </si>
  <si>
    <t>18-461-10</t>
  </si>
  <si>
    <t>18-461-31</t>
  </si>
  <si>
    <t>18-461-39</t>
  </si>
  <si>
    <t>18-462-12</t>
  </si>
  <si>
    <t>LUKE-5044</t>
  </si>
  <si>
    <t>LUKE-3900</t>
  </si>
  <si>
    <t>LUKE-3657</t>
  </si>
  <si>
    <t>LUKE-3046</t>
  </si>
  <si>
    <t>LUKE-4993</t>
  </si>
  <si>
    <t>LUKE-5029</t>
  </si>
  <si>
    <t>LUKE-3030</t>
  </si>
  <si>
    <t>LUKE-2986</t>
  </si>
  <si>
    <t>LUKE-3267</t>
  </si>
  <si>
    <t>LUKE-4019</t>
  </si>
  <si>
    <t>LUKE-3273</t>
  </si>
  <si>
    <t>LUKE-3955</t>
  </si>
  <si>
    <t>LUKE-3435</t>
  </si>
  <si>
    <t>18-499-1</t>
  </si>
  <si>
    <t>18-499-14</t>
  </si>
  <si>
    <t>1B+C</t>
  </si>
  <si>
    <t>18-605-7</t>
  </si>
  <si>
    <t>LUKE-2373_18</t>
  </si>
  <si>
    <t>LUKE-3016_18</t>
  </si>
  <si>
    <t>LUKE-5140_18</t>
  </si>
  <si>
    <t>LUKE-3062_18</t>
  </si>
  <si>
    <t>LUKE-3215_18</t>
  </si>
  <si>
    <t>LUKE-5152_18</t>
  </si>
  <si>
    <t>LUKE-5144_18</t>
  </si>
  <si>
    <t>LUKE-4957_18</t>
  </si>
  <si>
    <t>LUKE-4038B_18</t>
  </si>
  <si>
    <t>LUKE-2910_18</t>
  </si>
  <si>
    <t>LUKE-4306_18</t>
  </si>
  <si>
    <t>18-481-10</t>
  </si>
  <si>
    <t>18-481-11</t>
  </si>
  <si>
    <t>18-481-8</t>
  </si>
  <si>
    <t>LUKE-4160_18</t>
  </si>
  <si>
    <t>LUKE-3857_18</t>
  </si>
  <si>
    <t>LUKE-3905_18</t>
  </si>
  <si>
    <t>LUKE-3379_18</t>
  </si>
  <si>
    <t>LUKE-3090_18</t>
  </si>
  <si>
    <t>LUKE-3960_18</t>
  </si>
  <si>
    <t>LUKE-4243_18</t>
  </si>
  <si>
    <t>LUKE-4059_18</t>
  </si>
  <si>
    <t>LUKE-3157_18</t>
  </si>
  <si>
    <t>LUKE-4044_18</t>
  </si>
  <si>
    <t>LUKE-2900_18</t>
  </si>
  <si>
    <t>LUKE-3174_18</t>
  </si>
  <si>
    <t>18-853-46</t>
  </si>
  <si>
    <t>18-888-33</t>
  </si>
  <si>
    <t>LUKE-3023</t>
  </si>
  <si>
    <t>18-900-21</t>
  </si>
  <si>
    <t>18-902-49</t>
  </si>
  <si>
    <t>Citra</t>
  </si>
  <si>
    <t>Eldorado</t>
  </si>
  <si>
    <t>Pekko</t>
  </si>
  <si>
    <t>1A+</t>
  </si>
  <si>
    <t>Challenger</t>
  </si>
  <si>
    <t>Magnum</t>
  </si>
  <si>
    <t>Rakau</t>
  </si>
  <si>
    <t>Tettnang</t>
  </si>
  <si>
    <t>19-515-24</t>
  </si>
  <si>
    <t>LUKE-5257</t>
  </si>
  <si>
    <t>LUKE-5173</t>
  </si>
  <si>
    <t>LUKE-5213</t>
  </si>
  <si>
    <t>LUKE-5233</t>
  </si>
  <si>
    <t>LUKE-5240</t>
  </si>
  <si>
    <t>19-527-9</t>
  </si>
  <si>
    <t>LUKE-5256</t>
  </si>
  <si>
    <t>LUKE-5261</t>
  </si>
  <si>
    <t>LUKE-5262</t>
  </si>
  <si>
    <t>LUKE-3557_19</t>
  </si>
  <si>
    <t>LUKE-5264</t>
  </si>
  <si>
    <t>3B+</t>
  </si>
  <si>
    <t>LUKE-5269</t>
  </si>
  <si>
    <t>LUKE-5304</t>
  </si>
  <si>
    <t>LUKE-5307A</t>
  </si>
  <si>
    <t>LUKE-5307B</t>
  </si>
  <si>
    <t>LUKE-5308</t>
  </si>
  <si>
    <t>LUKE-5245</t>
  </si>
  <si>
    <t>LUKE-5258</t>
  </si>
  <si>
    <t>LUKE-5259</t>
  </si>
  <si>
    <t>LUKE-5192</t>
  </si>
  <si>
    <t>LUKE-5270</t>
  </si>
  <si>
    <t>LUKE-5303 a</t>
  </si>
  <si>
    <t>LUKE-5303 b</t>
  </si>
  <si>
    <t>LUKE-5316</t>
  </si>
  <si>
    <t>LUKE-5314</t>
  </si>
  <si>
    <t>19-527-33</t>
  </si>
  <si>
    <t>LUKE-5309</t>
  </si>
  <si>
    <t>19-527-34</t>
  </si>
  <si>
    <t>LUKE-5266</t>
  </si>
  <si>
    <t>19-527-41</t>
  </si>
  <si>
    <t>18-605-10</t>
  </si>
  <si>
    <t>18-888-37</t>
  </si>
  <si>
    <t>LUKE-3933_18</t>
  </si>
  <si>
    <t>LUKE-3335</t>
  </si>
  <si>
    <t>Mandarina Bavaria</t>
  </si>
  <si>
    <t>1B+</t>
  </si>
  <si>
    <t>Waimea</t>
  </si>
  <si>
    <t>18-402-9</t>
  </si>
  <si>
    <t>LUKE-3680</t>
  </si>
  <si>
    <t>18-900-29</t>
  </si>
  <si>
    <t>18-900-24</t>
  </si>
  <si>
    <t>2A /3A</t>
  </si>
  <si>
    <t>LUKE-4059_19</t>
  </si>
  <si>
    <t>20-256-1</t>
  </si>
  <si>
    <t>4A+</t>
  </si>
  <si>
    <t>20-122-1</t>
  </si>
  <si>
    <t xml:space="preserve">LUKE-5323 </t>
  </si>
  <si>
    <t>LUKE-5267</t>
  </si>
  <si>
    <t>LUKE-5268</t>
  </si>
  <si>
    <t>LUKE-5313</t>
  </si>
  <si>
    <t>LUKE-5311</t>
  </si>
  <si>
    <t>LUKE-5312</t>
  </si>
  <si>
    <t>FIN69</t>
  </si>
  <si>
    <t>Aromiprofiiliryhmä</t>
  </si>
  <si>
    <t>ei tulosta (??C)</t>
  </si>
  <si>
    <t>LUKE-3905_19</t>
  </si>
  <si>
    <t>LUKE-4269_19</t>
  </si>
  <si>
    <t>LUKE-5246</t>
  </si>
  <si>
    <t>LUKE-5255</t>
  </si>
  <si>
    <t>4B+</t>
  </si>
  <si>
    <t>East Kent Goldings</t>
  </si>
  <si>
    <t>Fuggle UK</t>
  </si>
  <si>
    <t>Styrian Goldings</t>
  </si>
  <si>
    <t>Saaz</t>
  </si>
  <si>
    <t>Hallertau Tradition</t>
  </si>
  <si>
    <t>Hallertau Blanc</t>
  </si>
  <si>
    <t>Enigma</t>
  </si>
  <si>
    <t>Hüll Melon</t>
  </si>
  <si>
    <t>18-835-1</t>
  </si>
  <si>
    <t>18-835-2</t>
  </si>
  <si>
    <t>18-835-3</t>
  </si>
  <si>
    <t>Columbus</t>
  </si>
  <si>
    <t>Tettang</t>
  </si>
  <si>
    <t>Mosaic</t>
  </si>
  <si>
    <t>LUKE 5260</t>
  </si>
  <si>
    <r>
      <rPr>
        <b/>
        <sz val="11"/>
        <rFont val="Calibri"/>
        <family val="2"/>
      </rPr>
      <t>α</t>
    </r>
    <r>
      <rPr>
        <b/>
        <sz val="11"/>
        <rFont val="Calibri"/>
        <family val="2"/>
        <scheme val="minor"/>
      </rPr>
      <t>-hapot</t>
    </r>
  </si>
  <si>
    <r>
      <rPr>
        <b/>
        <sz val="11"/>
        <rFont val="Calibri"/>
        <family val="2"/>
      </rPr>
      <t>β</t>
    </r>
    <r>
      <rPr>
        <b/>
        <sz val="11"/>
        <rFont val="Calibri"/>
        <family val="2"/>
        <scheme val="minor"/>
      </rPr>
      <t>-hapot</t>
    </r>
  </si>
  <si>
    <t xml:space="preserve">% </t>
  </si>
  <si>
    <t>FIN-69_19</t>
  </si>
  <si>
    <t>(ks.lisätietoa sivulta 2)</t>
  </si>
  <si>
    <t>Luke lims nro</t>
  </si>
  <si>
    <t>GC-MS määritys</t>
  </si>
  <si>
    <t>Summa</t>
  </si>
  <si>
    <t>HPLC-DAD määritys</t>
  </si>
  <si>
    <t xml:space="preserve">keskiarvo </t>
  </si>
  <si>
    <t>2B+</t>
  </si>
  <si>
    <t>HUOM</t>
  </si>
  <si>
    <t>Kaupallisia lajikkeita on käytetty vain eräänlaisena mittatikkuna aromiyhdisteryhmittelylle.</t>
  </si>
  <si>
    <t>Ryhmittely ei kerro humalan soveltuvuudesta oluen valmistukseen.</t>
  </si>
  <si>
    <t>Humalakäpyjen ryhmittely haihtuvien yhdisteiden profiilin perusteella. GC-MS analyysi.</t>
  </si>
  <si>
    <t>suomalaiset</t>
  </si>
  <si>
    <t>humalat</t>
  </si>
  <si>
    <t>Myrseeni</t>
  </si>
  <si>
    <r>
      <rPr>
        <sz val="10"/>
        <color theme="1"/>
        <rFont val="Calibri"/>
        <family val="2"/>
      </rPr>
      <t>β</t>
    </r>
    <r>
      <rPr>
        <sz val="10"/>
        <color theme="1"/>
        <rFont val="Calibri"/>
        <family val="2"/>
        <scheme val="minor"/>
      </rPr>
      <t>-Karyofylleeni</t>
    </r>
  </si>
  <si>
    <r>
      <rPr>
        <sz val="10"/>
        <color theme="1"/>
        <rFont val="Calibri"/>
        <family val="2"/>
      </rPr>
      <t>β</t>
    </r>
    <r>
      <rPr>
        <sz val="10"/>
        <color theme="1"/>
        <rFont val="Calibri"/>
        <family val="2"/>
        <scheme val="minor"/>
      </rPr>
      <t>-Farneseeni</t>
    </r>
  </si>
  <si>
    <r>
      <rPr>
        <sz val="10"/>
        <color theme="1"/>
        <rFont val="Calibri"/>
        <family val="2"/>
      </rPr>
      <t>α</t>
    </r>
    <r>
      <rPr>
        <sz val="10"/>
        <color theme="1"/>
        <rFont val="Calibri"/>
        <family val="2"/>
        <scheme val="minor"/>
      </rPr>
      <t>-Humuleeni</t>
    </r>
  </si>
  <si>
    <t>Zingiberene *</t>
  </si>
  <si>
    <r>
      <rPr>
        <sz val="10"/>
        <color theme="1"/>
        <rFont val="Calibri"/>
        <family val="2"/>
      </rPr>
      <t>β+α</t>
    </r>
    <r>
      <rPr>
        <sz val="10"/>
        <color theme="1"/>
        <rFont val="Calibri"/>
        <family val="2"/>
        <scheme val="minor"/>
      </rPr>
      <t>-Selineeni</t>
    </r>
  </si>
  <si>
    <t>% (n=496)</t>
  </si>
  <si>
    <t>Esimerkkejä kaupallisista humalajikkeista</t>
  </si>
  <si>
    <t>Ryhmä 1a</t>
  </si>
  <si>
    <t>Cetennial</t>
  </si>
  <si>
    <t>Cascade</t>
  </si>
  <si>
    <t>Perle</t>
  </si>
  <si>
    <t>Helga</t>
  </si>
  <si>
    <t xml:space="preserve"> 1b</t>
  </si>
  <si>
    <t>1c</t>
  </si>
  <si>
    <t>Topaz</t>
  </si>
  <si>
    <t>Summer</t>
  </si>
  <si>
    <t>Ryhmä 2a</t>
  </si>
  <si>
    <t>Hallertauer (NZ)</t>
  </si>
  <si>
    <t>Fuggle</t>
  </si>
  <si>
    <t>lisätty 050419, The hop list -kirjan perusteella</t>
  </si>
  <si>
    <t xml:space="preserve"> 2b</t>
  </si>
  <si>
    <t>2c</t>
  </si>
  <si>
    <t>Styrian Golding</t>
  </si>
  <si>
    <t>Ryhmä 3a</t>
  </si>
  <si>
    <t>Amarillo</t>
  </si>
  <si>
    <t>Sylva</t>
  </si>
  <si>
    <t xml:space="preserve"> 3b</t>
  </si>
  <si>
    <t>3c</t>
  </si>
  <si>
    <t>Galaxy</t>
  </si>
  <si>
    <t>Ryhmä 4a</t>
  </si>
  <si>
    <t>Stella</t>
  </si>
  <si>
    <t>4b</t>
  </si>
  <si>
    <t>Frugården</t>
  </si>
  <si>
    <t>Björstorp</t>
  </si>
  <si>
    <t>farneseenin värikoodit:</t>
  </si>
  <si>
    <t>* vanhoissa tuloksissa:</t>
  </si>
  <si>
    <t xml:space="preserve"> pitoisuus 5-15 %</t>
  </si>
  <si>
    <t>pitoisuus &gt; 20 %</t>
  </si>
  <si>
    <t>Suomalaisten humalakäpyjen ryhmittely aromiyhdisteprofiilin perusteella on kehitetty Polar Hops -tutkimushankkeessa Lukessa.</t>
  </si>
  <si>
    <t>DM-xanthohumol</t>
  </si>
  <si>
    <t>xanthohumol</t>
  </si>
  <si>
    <t>Humulonit (α-hapot)</t>
  </si>
  <si>
    <t>Lupulonit (β-hapot)</t>
  </si>
  <si>
    <t>summa</t>
  </si>
  <si>
    <t xml:space="preserve">suhde </t>
  </si>
  <si>
    <t>α-hapot</t>
  </si>
  <si>
    <t>β-hapot</t>
  </si>
  <si>
    <t>LUKE lims nro</t>
  </si>
  <si>
    <t>LUKE</t>
  </si>
  <si>
    <t>g/100 g ik**</t>
  </si>
  <si>
    <t>Kohumuloni</t>
  </si>
  <si>
    <t>n-Humuloni</t>
  </si>
  <si>
    <t>Adhumuloni</t>
  </si>
  <si>
    <t>Kolupuloni</t>
  </si>
  <si>
    <t>n-Lupuloni+AdL</t>
  </si>
  <si>
    <t>xxxxx</t>
  </si>
  <si>
    <t>LUKE-xxxx</t>
  </si>
  <si>
    <t>Kohumulonin %-osuus a-hapoista</t>
  </si>
  <si>
    <t>**ik=ilmakuivattu (kosteus n. 10 %)</t>
  </si>
  <si>
    <t>Vertailun vuoksi</t>
  </si>
  <si>
    <t>Vuosi 2017</t>
  </si>
  <si>
    <t>DM-Xan</t>
  </si>
  <si>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 xml:space="preserve"> vs </t>
    </r>
    <r>
      <rPr>
        <sz val="11"/>
        <color theme="1"/>
        <rFont val="Calibri"/>
        <family val="2"/>
      </rPr>
      <t>β</t>
    </r>
  </si>
  <si>
    <t>Keskiarvo</t>
  </si>
  <si>
    <t>stdev</t>
  </si>
  <si>
    <t>max</t>
  </si>
  <si>
    <t>min</t>
  </si>
  <si>
    <t>tuloksiin otettu mukaan myös huonoja näytteitä</t>
  </si>
  <si>
    <t>n = 547</t>
  </si>
  <si>
    <t>ovat saattaneet pilaantua postituksessa</t>
  </si>
  <si>
    <t xml:space="preserve">prenyyliflavonoidit eivät </t>
  </si>
  <si>
    <t>vaikuta makuun</t>
  </si>
  <si>
    <t>Esimerkki</t>
  </si>
  <si>
    <t>α vs β</t>
  </si>
  <si>
    <t>juha-matti.pihlava@luke.fi</t>
  </si>
  <si>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>-Muuruloni</t>
    </r>
  </si>
  <si>
    <t>Katkeroyhdisteiden pitoisuudet määritetty nestekromatografisesti (HPLC-DAD).</t>
  </si>
  <si>
    <t>24.2.2020 Luonnonvarakeskus / J-M Pihlava</t>
  </si>
  <si>
    <t>20-027-1</t>
  </si>
  <si>
    <t>20-027-8</t>
  </si>
  <si>
    <t>20-027-2</t>
  </si>
  <si>
    <t>20-027-7</t>
  </si>
  <si>
    <t>20-027-6</t>
  </si>
  <si>
    <t>20-027-9</t>
  </si>
  <si>
    <t>20-027-5</t>
  </si>
  <si>
    <t>20-027-4</t>
  </si>
  <si>
    <t>20-027-3</t>
  </si>
  <si>
    <t>Cascade Rusko käpyjä</t>
  </si>
  <si>
    <t>Spalt kuivattuja käpyjä</t>
  </si>
  <si>
    <t>Lukessa analysoituja kaupallisia lajikkeita (pellettejä ellei toisin mainita)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</si>
</sst>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FF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indexed="7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1"/>
      <color rgb="FF00B05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87">
    <xf numFmtId="0" fontId="0" fillId="0" borderId="0" xfId="0"/>
    <xf numFmtId="0" fontId="0" fillId="2" borderId="2" xfId="0" applyFill="1" applyBorder="1"/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0" xfId="0" applyBorder="1"/>
    <xf numFmtId="0" fontId="0" fillId="10" borderId="0" xfId="0" applyFill="1"/>
    <xf numFmtId="164" fontId="5" fillId="0" borderId="1" xfId="0" applyNumberFormat="1" applyFont="1" applyBorder="1" applyAlignment="1">
      <alignment horizontal="center"/>
    </xf>
    <xf numFmtId="0" fontId="0" fillId="3" borderId="0" xfId="0" applyFill="1"/>
    <xf numFmtId="0" fontId="0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ont="1" applyBorder="1"/>
    <xf numFmtId="164" fontId="1" fillId="0" borderId="1" xfId="0" applyNumberFormat="1" applyFont="1" applyBorder="1" applyAlignment="1">
      <alignment horizontal="center"/>
    </xf>
    <xf numFmtId="0" fontId="0" fillId="0" borderId="5" xfId="0" applyBorder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13" borderId="0" xfId="0" applyFill="1"/>
    <xf numFmtId="0" fontId="11" fillId="0" borderId="0" xfId="0" applyFont="1"/>
    <xf numFmtId="0" fontId="0" fillId="0" borderId="0" xfId="0"/>
    <xf numFmtId="0" fontId="0" fillId="0" borderId="0" xfId="0" applyAlignment="1">
      <alignment horizontal="center"/>
    </xf>
    <xf numFmtId="2" fontId="1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1" xfId="0" applyFill="1" applyBorder="1"/>
    <xf numFmtId="0" fontId="2" fillId="0" borderId="0" xfId="0" applyFont="1" applyBorder="1"/>
    <xf numFmtId="0" fontId="0" fillId="2" borderId="0" xfId="0" applyFill="1" applyBorder="1"/>
    <xf numFmtId="0" fontId="3" fillId="0" borderId="0" xfId="0" applyFont="1" applyFill="1" applyBorder="1" applyAlignment="1">
      <alignment horizontal="left"/>
    </xf>
    <xf numFmtId="0" fontId="0" fillId="4" borderId="0" xfId="0" applyFill="1" applyBorder="1"/>
    <xf numFmtId="0" fontId="3" fillId="2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14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>
      <alignment horizontal="left"/>
    </xf>
    <xf numFmtId="14" fontId="3" fillId="2" borderId="0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0" fillId="0" borderId="1" xfId="0" applyFont="1" applyBorder="1"/>
    <xf numFmtId="0" fontId="0" fillId="0" borderId="1" xfId="0" applyFont="1" applyFill="1" applyBorder="1"/>
    <xf numFmtId="0" fontId="0" fillId="4" borderId="1" xfId="0" applyFill="1" applyBorder="1"/>
    <xf numFmtId="164" fontId="7" fillId="2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3" fillId="12" borderId="1" xfId="0" applyNumberFormat="1" applyFont="1" applyFill="1" applyBorder="1" applyAlignment="1">
      <alignment horizontal="left"/>
    </xf>
    <xf numFmtId="164" fontId="3" fillId="12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164" fontId="14" fillId="0" borderId="3" xfId="0" applyNumberFormat="1" applyFont="1" applyFill="1" applyBorder="1" applyAlignment="1">
      <alignment horizontal="center"/>
    </xf>
    <xf numFmtId="0" fontId="0" fillId="0" borderId="3" xfId="0" applyBorder="1"/>
    <xf numFmtId="164" fontId="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Border="1"/>
    <xf numFmtId="14" fontId="0" fillId="0" borderId="0" xfId="0" applyNumberFormat="1"/>
    <xf numFmtId="0" fontId="2" fillId="4" borderId="0" xfId="0" applyFont="1" applyFill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164" fontId="1" fillId="0" borderId="0" xfId="0" applyNumberFormat="1" applyFont="1"/>
    <xf numFmtId="0" fontId="0" fillId="2" borderId="10" xfId="0" applyFill="1" applyBorder="1"/>
    <xf numFmtId="0" fontId="17" fillId="2" borderId="10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13" borderId="10" xfId="0" applyFill="1" applyBorder="1"/>
    <xf numFmtId="0" fontId="11" fillId="13" borderId="7" xfId="0" applyFont="1" applyFill="1" applyBorder="1" applyAlignment="1">
      <alignment horizontal="center"/>
    </xf>
    <xf numFmtId="0" fontId="0" fillId="13" borderId="7" xfId="0" applyFill="1" applyBorder="1"/>
    <xf numFmtId="0" fontId="0" fillId="13" borderId="11" xfId="0" applyFill="1" applyBorder="1"/>
    <xf numFmtId="0" fontId="0" fillId="0" borderId="1" xfId="0" applyBorder="1" applyAlignment="1">
      <alignment horizontal="right"/>
    </xf>
    <xf numFmtId="0" fontId="0" fillId="14" borderId="10" xfId="0" applyFill="1" applyBorder="1"/>
    <xf numFmtId="0" fontId="0" fillId="12" borderId="12" xfId="0" applyFill="1" applyBorder="1"/>
    <xf numFmtId="0" fontId="0" fillId="0" borderId="12" xfId="0" applyBorder="1"/>
    <xf numFmtId="0" fontId="0" fillId="3" borderId="12" xfId="0" applyFill="1" applyBorder="1"/>
    <xf numFmtId="0" fontId="0" fillId="0" borderId="10" xfId="0" applyBorder="1"/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0" fillId="3" borderId="3" xfId="0" applyFill="1" applyBorder="1"/>
    <xf numFmtId="0" fontId="0" fillId="15" borderId="13" xfId="0" applyFill="1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16" borderId="3" xfId="0" applyFill="1" applyBorder="1"/>
    <xf numFmtId="0" fontId="11" fillId="0" borderId="5" xfId="0" applyFont="1" applyBorder="1"/>
    <xf numFmtId="0" fontId="0" fillId="0" borderId="13" xfId="0" applyBorder="1"/>
    <xf numFmtId="164" fontId="1" fillId="0" borderId="1" xfId="0" applyNumberFormat="1" applyFont="1" applyBorder="1"/>
    <xf numFmtId="0" fontId="0" fillId="14" borderId="3" xfId="0" applyFill="1" applyBorder="1"/>
    <xf numFmtId="0" fontId="0" fillId="12" borderId="3" xfId="0" applyFill="1" applyBorder="1"/>
    <xf numFmtId="0" fontId="0" fillId="10" borderId="3" xfId="0" applyFill="1" applyBorder="1"/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0" fillId="12" borderId="10" xfId="0" applyFill="1" applyBorder="1"/>
    <xf numFmtId="0" fontId="0" fillId="10" borderId="10" xfId="0" applyFill="1" applyBorder="1"/>
    <xf numFmtId="0" fontId="0" fillId="3" borderId="10" xfId="0" applyFill="1" applyBorder="1"/>
    <xf numFmtId="0" fontId="0" fillId="15" borderId="12" xfId="0" applyFill="1" applyBorder="1"/>
    <xf numFmtId="0" fontId="11" fillId="0" borderId="1" xfId="0" applyFont="1" applyBorder="1" applyAlignment="1">
      <alignment horizontal="left"/>
    </xf>
    <xf numFmtId="0" fontId="0" fillId="17" borderId="10" xfId="0" applyFill="1" applyBorder="1"/>
    <xf numFmtId="0" fontId="0" fillId="17" borderId="3" xfId="0" applyFill="1" applyBorder="1"/>
    <xf numFmtId="0" fontId="0" fillId="18" borderId="10" xfId="0" applyFill="1" applyBorder="1"/>
    <xf numFmtId="0" fontId="0" fillId="16" borderId="10" xfId="0" applyFill="1" applyBorder="1"/>
    <xf numFmtId="0" fontId="0" fillId="0" borderId="3" xfId="0" applyBorder="1" applyAlignment="1">
      <alignment horizontal="right"/>
    </xf>
    <xf numFmtId="164" fontId="0" fillId="0" borderId="3" xfId="0" applyNumberForma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6" xfId="0" applyBorder="1"/>
    <xf numFmtId="164" fontId="1" fillId="0" borderId="9" xfId="0" applyNumberFormat="1" applyFont="1" applyBorder="1"/>
    <xf numFmtId="164" fontId="10" fillId="0" borderId="13" xfId="0" applyNumberFormat="1" applyFont="1" applyBorder="1"/>
    <xf numFmtId="0" fontId="0" fillId="17" borderId="0" xfId="0" applyFill="1"/>
    <xf numFmtId="0" fontId="21" fillId="0" borderId="0" xfId="0" applyFont="1"/>
    <xf numFmtId="164" fontId="22" fillId="4" borderId="0" xfId="0" applyNumberFormat="1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19" borderId="0" xfId="0" applyFont="1" applyFill="1" applyAlignment="1">
      <alignment horizontal="center" vertical="center"/>
    </xf>
    <xf numFmtId="0" fontId="15" fillId="20" borderId="0" xfId="0" applyFont="1" applyFill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19" borderId="4" xfId="0" applyFont="1" applyFill="1" applyBorder="1" applyAlignment="1">
      <alignment horizontal="center" vertical="center"/>
    </xf>
    <xf numFmtId="0" fontId="23" fillId="19" borderId="14" xfId="0" applyFont="1" applyFill="1" applyBorder="1" applyAlignment="1">
      <alignment horizontal="center" vertical="center"/>
    </xf>
    <xf numFmtId="0" fontId="23" fillId="9" borderId="14" xfId="0" applyFont="1" applyFill="1" applyBorder="1" applyAlignment="1">
      <alignment horizontal="center" vertical="center"/>
    </xf>
    <xf numFmtId="0" fontId="23" fillId="21" borderId="14" xfId="0" applyFont="1" applyFill="1" applyBorder="1" applyAlignment="1">
      <alignment horizontal="center" vertical="center"/>
    </xf>
    <xf numFmtId="0" fontId="23" fillId="21" borderId="4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0" fontId="23" fillId="19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3" fillId="21" borderId="0" xfId="0" applyFont="1" applyFill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" fontId="24" fillId="0" borderId="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24" fillId="0" borderId="0" xfId="0" applyNumberFormat="1" applyFont="1" applyAlignment="1">
      <alignment horizontal="left"/>
    </xf>
    <xf numFmtId="0" fontId="23" fillId="0" borderId="0" xfId="0" applyFont="1" applyAlignment="1">
      <alignment horizontal="center" vertical="center"/>
    </xf>
    <xf numFmtId="0" fontId="12" fillId="13" borderId="0" xfId="0" applyFont="1" applyFill="1"/>
    <xf numFmtId="0" fontId="6" fillId="22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3" fillId="19" borderId="3" xfId="0" applyFont="1" applyFill="1" applyBorder="1" applyAlignment="1">
      <alignment horizontal="center" vertical="center"/>
    </xf>
    <xf numFmtId="0" fontId="23" fillId="21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15" fillId="0" borderId="0" xfId="0" applyNumberFormat="1" applyFont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164" fontId="15" fillId="0" borderId="17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26" fillId="0" borderId="0" xfId="1"/>
    <xf numFmtId="0" fontId="3" fillId="4" borderId="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22412</xdr:rowOff>
    </xdr:from>
    <xdr:to>
      <xdr:col>1</xdr:col>
      <xdr:colOff>208876</xdr:colOff>
      <xdr:row>3</xdr:row>
      <xdr:rowOff>159572</xdr:rowOff>
    </xdr:to>
    <xdr:pic>
      <xdr:nvPicPr>
        <xdr:cNvPr id="3" name="Picture 30">
          <a:extLst>
            <a:ext uri="{FF2B5EF4-FFF2-40B4-BE49-F238E27FC236}">
              <a16:creationId xmlns:a16="http://schemas.microsoft.com/office/drawing/2014/main" id="{F32C8343-0FD3-415D-98A4-B98770F6E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12"/>
          <a:ext cx="813994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315686</xdr:colOff>
      <xdr:row>32</xdr:row>
      <xdr:rowOff>54428</xdr:rowOff>
    </xdr:from>
    <xdr:to>
      <xdr:col>7</xdr:col>
      <xdr:colOff>0</xdr:colOff>
      <xdr:row>57</xdr:row>
      <xdr:rowOff>119248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44301D8C-D7CF-415B-B045-8DA3803A4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686" y="6083753"/>
          <a:ext cx="6351814" cy="4827320"/>
        </a:xfrm>
        <a:prstGeom prst="rect">
          <a:avLst/>
        </a:prstGeom>
      </xdr:spPr>
    </xdr:pic>
    <xdr:clientData/>
  </xdr:twoCellAnchor>
  <xdr:twoCellAnchor>
    <xdr:from>
      <xdr:col>8</xdr:col>
      <xdr:colOff>54429</xdr:colOff>
      <xdr:row>32</xdr:row>
      <xdr:rowOff>152400</xdr:rowOff>
    </xdr:from>
    <xdr:to>
      <xdr:col>17</xdr:col>
      <xdr:colOff>137271</xdr:colOff>
      <xdr:row>66</xdr:row>
      <xdr:rowOff>91046</xdr:rowOff>
    </xdr:to>
    <xdr:grpSp>
      <xdr:nvGrpSpPr>
        <xdr:cNvPr id="5" name="Ryhmä 4">
          <a:extLst>
            <a:ext uri="{FF2B5EF4-FFF2-40B4-BE49-F238E27FC236}">
              <a16:creationId xmlns:a16="http://schemas.microsoft.com/office/drawing/2014/main" id="{819EF71B-614D-4A8A-BBAB-4EA80C4F1BCD}"/>
            </a:ext>
          </a:extLst>
        </xdr:cNvPr>
        <xdr:cNvGrpSpPr/>
      </xdr:nvGrpSpPr>
      <xdr:grpSpPr>
        <a:xfrm>
          <a:off x="7573576" y="6192371"/>
          <a:ext cx="6985666" cy="6415646"/>
          <a:chOff x="7783286" y="6052457"/>
          <a:chExt cx="7158556" cy="6230589"/>
        </a:xfrm>
      </xdr:grpSpPr>
      <xdr:grpSp>
        <xdr:nvGrpSpPr>
          <xdr:cNvPr id="6" name="Ryhmä 5">
            <a:extLst>
              <a:ext uri="{FF2B5EF4-FFF2-40B4-BE49-F238E27FC236}">
                <a16:creationId xmlns:a16="http://schemas.microsoft.com/office/drawing/2014/main" id="{70A2DB82-DAA2-4E34-8FD3-F0F15FE52015}"/>
              </a:ext>
            </a:extLst>
          </xdr:cNvPr>
          <xdr:cNvGrpSpPr/>
        </xdr:nvGrpSpPr>
        <xdr:grpSpPr>
          <a:xfrm>
            <a:off x="7783286" y="6052457"/>
            <a:ext cx="7158556" cy="4974772"/>
            <a:chOff x="7326086" y="6008914"/>
            <a:chExt cx="7158556" cy="4974772"/>
          </a:xfrm>
        </xdr:grpSpPr>
        <xdr:grpSp>
          <xdr:nvGrpSpPr>
            <xdr:cNvPr id="8" name="Ryhmä 7">
              <a:extLst>
                <a:ext uri="{FF2B5EF4-FFF2-40B4-BE49-F238E27FC236}">
                  <a16:creationId xmlns:a16="http://schemas.microsoft.com/office/drawing/2014/main" id="{5A011332-9C35-408D-97B6-D9DD58E37523}"/>
                </a:ext>
              </a:extLst>
            </xdr:cNvPr>
            <xdr:cNvGrpSpPr/>
          </xdr:nvGrpSpPr>
          <xdr:grpSpPr>
            <a:xfrm>
              <a:off x="7326086" y="6008914"/>
              <a:ext cx="7158556" cy="4974772"/>
              <a:chOff x="7358743" y="5714999"/>
              <a:chExt cx="7554686" cy="5290457"/>
            </a:xfrm>
          </xdr:grpSpPr>
          <xdr:sp macro="" textlink="">
            <xdr:nvSpPr>
              <xdr:cNvPr id="10" name="Suorakulmio 9">
                <a:extLst>
                  <a:ext uri="{FF2B5EF4-FFF2-40B4-BE49-F238E27FC236}">
                    <a16:creationId xmlns:a16="http://schemas.microsoft.com/office/drawing/2014/main" id="{68C87E21-6351-43A0-A835-F67B28067F9C}"/>
                  </a:ext>
                </a:extLst>
              </xdr:cNvPr>
              <xdr:cNvSpPr/>
            </xdr:nvSpPr>
            <xdr:spPr>
              <a:xfrm>
                <a:off x="7358743" y="5714999"/>
                <a:ext cx="7554686" cy="5290457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i-FI" sz="1100"/>
              </a:p>
            </xdr:txBody>
          </xdr:sp>
          <xdr:pic>
            <xdr:nvPicPr>
              <xdr:cNvPr id="11" name="Kuva 10">
                <a:extLst>
                  <a:ext uri="{FF2B5EF4-FFF2-40B4-BE49-F238E27FC236}">
                    <a16:creationId xmlns:a16="http://schemas.microsoft.com/office/drawing/2014/main" id="{E65071CD-8DD9-4DEF-BE75-A1532BE34E8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/>
              <a:stretch>
                <a:fillRect/>
              </a:stretch>
            </xdr:blipFill>
            <xdr:spPr>
              <a:xfrm>
                <a:off x="7500258" y="5758544"/>
                <a:ext cx="7173685" cy="5219086"/>
              </a:xfrm>
              <a:prstGeom prst="rect">
                <a:avLst/>
              </a:prstGeom>
            </xdr:spPr>
          </xdr:pic>
        </xdr:grpSp>
        <xdr:sp macro="" textlink="">
          <xdr:nvSpPr>
            <xdr:cNvPr id="9" name="Tekstiruutu 8">
              <a:extLst>
                <a:ext uri="{FF2B5EF4-FFF2-40B4-BE49-F238E27FC236}">
                  <a16:creationId xmlns:a16="http://schemas.microsoft.com/office/drawing/2014/main" id="{CEEFADC4-26EB-4908-AF91-1E0EB2DF82D4}"/>
                </a:ext>
              </a:extLst>
            </xdr:cNvPr>
            <xdr:cNvSpPr txBox="1"/>
          </xdr:nvSpPr>
          <xdr:spPr>
            <a:xfrm>
              <a:off x="10254344" y="10700657"/>
              <a:ext cx="415113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fi-FI" sz="1100" i="1">
                  <a:solidFill>
                    <a:srgbClr val="0000FF"/>
                  </a:solidFill>
                </a:rPr>
                <a:t>HUOM. menetelmä ei sovellu linaloolin</a:t>
              </a:r>
              <a:r>
                <a:rPr lang="fi-FI" sz="1100" i="1" baseline="0">
                  <a:solidFill>
                    <a:srgbClr val="0000FF"/>
                  </a:solidFill>
                </a:rPr>
                <a:t> </a:t>
              </a:r>
              <a:r>
                <a:rPr lang="fi-FI" sz="1100" i="1">
                  <a:solidFill>
                    <a:srgbClr val="0000FF"/>
                  </a:solidFill>
                </a:rPr>
                <a:t>tai geraniolin</a:t>
              </a:r>
              <a:r>
                <a:rPr lang="fi-FI" sz="1100" i="1" baseline="0">
                  <a:solidFill>
                    <a:srgbClr val="0000FF"/>
                  </a:solidFill>
                </a:rPr>
                <a:t> määrittämiseen.</a:t>
              </a:r>
              <a:endParaRPr lang="fi-FI" sz="1100" i="1">
                <a:solidFill>
                  <a:srgbClr val="0000FF"/>
                </a:solidFill>
              </a:endParaRPr>
            </a:p>
          </xdr:txBody>
        </xdr:sp>
      </xdr:grpSp>
      <xdr:pic>
        <xdr:nvPicPr>
          <xdr:cNvPr id="7" name="Kuva 6">
            <a:extLst>
              <a:ext uri="{FF2B5EF4-FFF2-40B4-BE49-F238E27FC236}">
                <a16:creationId xmlns:a16="http://schemas.microsoft.com/office/drawing/2014/main" id="{314946C2-837A-46D3-8D30-1AAA500131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794170" y="11081658"/>
            <a:ext cx="6063343" cy="120138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579121</xdr:colOff>
      <xdr:row>28</xdr:row>
      <xdr:rowOff>83827</xdr:rowOff>
    </xdr:from>
    <xdr:to>
      <xdr:col>5</xdr:col>
      <xdr:colOff>605116</xdr:colOff>
      <xdr:row>56</xdr:row>
      <xdr:rowOff>102652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8C3749E0-1CDE-4D13-AC94-BF5D400E2204}"/>
            </a:ext>
          </a:extLst>
        </xdr:cNvPr>
        <xdr:cNvGrpSpPr/>
      </xdr:nvGrpSpPr>
      <xdr:grpSpPr>
        <a:xfrm>
          <a:off x="579121" y="5398777"/>
          <a:ext cx="4131270" cy="5352825"/>
          <a:chOff x="579121" y="4028292"/>
          <a:chExt cx="4725742" cy="5039060"/>
        </a:xfrm>
      </xdr:grpSpPr>
      <xdr:pic>
        <xdr:nvPicPr>
          <xdr:cNvPr id="3" name="Kuva 2">
            <a:extLst>
              <a:ext uri="{FF2B5EF4-FFF2-40B4-BE49-F238E27FC236}">
                <a16:creationId xmlns:a16="http://schemas.microsoft.com/office/drawing/2014/main" id="{AEE793C5-1AF1-47FF-A6CB-C5E2BC35DF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79121" y="4028292"/>
            <a:ext cx="4463632" cy="818579"/>
          </a:xfrm>
          <a:prstGeom prst="rect">
            <a:avLst/>
          </a:prstGeom>
        </xdr:spPr>
      </xdr:pic>
      <xdr:pic>
        <xdr:nvPicPr>
          <xdr:cNvPr id="4" name="Kuva 3">
            <a:extLst>
              <a:ext uri="{FF2B5EF4-FFF2-40B4-BE49-F238E27FC236}">
                <a16:creationId xmlns:a16="http://schemas.microsoft.com/office/drawing/2014/main" id="{9B5563D0-5701-4BB3-A475-AC89CFCCF4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9602" y="4760259"/>
            <a:ext cx="4428565" cy="2222514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17916395-46E3-467C-87E2-B7FE5FCAC2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22127" y="6840693"/>
            <a:ext cx="4682736" cy="2226659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359225</xdr:colOff>
      <xdr:row>25</xdr:row>
      <xdr:rowOff>141514</xdr:rowOff>
    </xdr:from>
    <xdr:to>
      <xdr:col>13</xdr:col>
      <xdr:colOff>123824</xdr:colOff>
      <xdr:row>42</xdr:row>
      <xdr:rowOff>104775</xdr:rowOff>
    </xdr:to>
    <xdr:sp macro="" textlink="">
      <xdr:nvSpPr>
        <xdr:cNvPr id="6" name="Taitettu kulma 15">
          <a:extLst>
            <a:ext uri="{FF2B5EF4-FFF2-40B4-BE49-F238E27FC236}">
              <a16:creationId xmlns:a16="http://schemas.microsoft.com/office/drawing/2014/main" id="{D2A00787-D560-4200-A02A-FA6460A748E1}"/>
            </a:ext>
          </a:extLst>
        </xdr:cNvPr>
        <xdr:cNvSpPr/>
      </xdr:nvSpPr>
      <xdr:spPr>
        <a:xfrm>
          <a:off x="8131625" y="4122964"/>
          <a:ext cx="3345999" cy="3201761"/>
        </a:xfrm>
        <a:prstGeom prst="foldedCorner">
          <a:avLst/>
        </a:prstGeom>
        <a:solidFill>
          <a:schemeClr val="accent6">
            <a:lumMod val="40000"/>
            <a:lumOff val="60000"/>
          </a:schemeClr>
        </a:solidFill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>
            <a:solidFill>
              <a:srgbClr val="0000FF"/>
            </a:solidFill>
            <a:latin typeface="Calibri"/>
          </a:endParaRPr>
        </a:p>
        <a:p>
          <a:pPr algn="l"/>
          <a:endParaRPr lang="fi-FI" sz="1100">
            <a:solidFill>
              <a:srgbClr val="0000FF"/>
            </a:solidFill>
            <a:latin typeface="Calibri"/>
          </a:endParaRPr>
        </a:p>
        <a:p>
          <a:pPr algn="l"/>
          <a:r>
            <a:rPr lang="el-GR" sz="1400" b="1">
              <a:solidFill>
                <a:srgbClr val="0000FF"/>
              </a:solidFill>
              <a:latin typeface="Calibri"/>
            </a:rPr>
            <a:t>α</a:t>
          </a:r>
          <a:r>
            <a:rPr lang="fi-FI" sz="1400" b="1">
              <a:solidFill>
                <a:srgbClr val="0000FF"/>
              </a:solidFill>
            </a:rPr>
            <a:t>-Happojen määrä on tärkeää</a:t>
          </a:r>
          <a:r>
            <a:rPr lang="fi-FI" sz="1400">
              <a:solidFill>
                <a:srgbClr val="0000FF"/>
              </a:solidFill>
            </a:rPr>
            <a:t>.</a:t>
          </a:r>
          <a:r>
            <a:rPr lang="fi-FI" sz="1400" baseline="0">
              <a:solidFill>
                <a:srgbClr val="0000FF"/>
              </a:solidFill>
            </a:rPr>
            <a:t> </a:t>
          </a:r>
        </a:p>
        <a:p>
          <a:pPr algn="l"/>
          <a:endParaRPr lang="fi-FI" sz="1400" baseline="0">
            <a:solidFill>
              <a:srgbClr val="0000FF"/>
            </a:solidFill>
          </a:endParaRPr>
        </a:p>
        <a:p>
          <a:pPr algn="l"/>
          <a:r>
            <a:rPr lang="fi-FI" sz="1400" baseline="0">
              <a:solidFill>
                <a:srgbClr val="0000FF"/>
              </a:solidFill>
            </a:rPr>
            <a:t>Kaupallisissa aromihumala- lajikkeissa </a:t>
          </a:r>
          <a:r>
            <a:rPr lang="el-GR" sz="1400" baseline="0">
              <a:solidFill>
                <a:srgbClr val="0000FF"/>
              </a:solidFill>
              <a:latin typeface="Calibri"/>
            </a:rPr>
            <a:t>α</a:t>
          </a:r>
          <a:r>
            <a:rPr lang="fi-FI" sz="1400" baseline="0">
              <a:solidFill>
                <a:srgbClr val="0000FF"/>
              </a:solidFill>
            </a:rPr>
            <a:t>-hapot ovat tyypillisesti 3,5-6,5 %, katkerohumalissa 8-15 %. Suomalaisissa vähän jalostetuissa humalissa pitoisuudet ovat kohtalaisen maltillisia.</a:t>
          </a:r>
        </a:p>
        <a:p>
          <a:pPr algn="l"/>
          <a:endParaRPr lang="fi-FI" sz="1400" baseline="0">
            <a:solidFill>
              <a:srgbClr val="0000FF"/>
            </a:solidFill>
          </a:endParaRPr>
        </a:p>
        <a:p>
          <a:pPr algn="l"/>
          <a:r>
            <a:rPr lang="fi-FI" sz="1400" baseline="0">
              <a:solidFill>
                <a:srgbClr val="0000FF"/>
              </a:solidFill>
            </a:rPr>
            <a:t>Tulokset ilmakuivassa materiaalissa</a:t>
          </a:r>
        </a:p>
        <a:p>
          <a:pPr algn="l"/>
          <a:r>
            <a:rPr lang="fi-FI" sz="1400" baseline="0">
              <a:solidFill>
                <a:srgbClr val="0000FF"/>
              </a:solidFill>
            </a:rPr>
            <a:t>(kosteus n. 10 %).</a:t>
          </a:r>
          <a:endParaRPr lang="fi-FI" sz="1400">
            <a:solidFill>
              <a:srgbClr val="0000FF"/>
            </a:solidFill>
          </a:endParaRPr>
        </a:p>
      </xdr:txBody>
    </xdr:sp>
    <xdr:clientData/>
  </xdr:twoCellAnchor>
  <xdr:twoCellAnchor>
    <xdr:from>
      <xdr:col>9</xdr:col>
      <xdr:colOff>1084731</xdr:colOff>
      <xdr:row>14</xdr:row>
      <xdr:rowOff>133350</xdr:rowOff>
    </xdr:from>
    <xdr:to>
      <xdr:col>11</xdr:col>
      <xdr:colOff>89648</xdr:colOff>
      <xdr:row>27</xdr:row>
      <xdr:rowOff>179293</xdr:rowOff>
    </xdr:to>
    <xdr:sp macro="" textlink="">
      <xdr:nvSpPr>
        <xdr:cNvPr id="7" name="Ellipsi 6">
          <a:extLst>
            <a:ext uri="{FF2B5EF4-FFF2-40B4-BE49-F238E27FC236}">
              <a16:creationId xmlns:a16="http://schemas.microsoft.com/office/drawing/2014/main" id="{87FED2BB-CA21-4EC6-9638-82046171A05E}"/>
            </a:ext>
          </a:extLst>
        </xdr:cNvPr>
        <xdr:cNvSpPr/>
      </xdr:nvSpPr>
      <xdr:spPr>
        <a:xfrm>
          <a:off x="9495306" y="1819275"/>
          <a:ext cx="728942" cy="2531968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2</xdr:col>
      <xdr:colOff>446555</xdr:colOff>
      <xdr:row>7</xdr:row>
      <xdr:rowOff>44823</xdr:rowOff>
    </xdr:from>
    <xdr:to>
      <xdr:col>10</xdr:col>
      <xdr:colOff>190500</xdr:colOff>
      <xdr:row>13</xdr:row>
      <xdr:rowOff>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C12834ED-2411-43A9-86BB-715C4B67F65F}"/>
            </a:ext>
          </a:extLst>
        </xdr:cNvPr>
        <xdr:cNvSpPr/>
      </xdr:nvSpPr>
      <xdr:spPr>
        <a:xfrm>
          <a:off x="1770530" y="387723"/>
          <a:ext cx="7944970" cy="1107702"/>
        </a:xfrm>
        <a:prstGeom prst="ellipse">
          <a:avLst/>
        </a:prstGeom>
        <a:noFill/>
        <a:ln w="63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14</xdr:col>
      <xdr:colOff>321126</xdr:colOff>
      <xdr:row>5</xdr:row>
      <xdr:rowOff>122465</xdr:rowOff>
    </xdr:from>
    <xdr:to>
      <xdr:col>18</xdr:col>
      <xdr:colOff>314325</xdr:colOff>
      <xdr:row>14</xdr:row>
      <xdr:rowOff>66675</xdr:rowOff>
    </xdr:to>
    <xdr:sp macro="" textlink="">
      <xdr:nvSpPr>
        <xdr:cNvPr id="9" name="Taitettu kulma 15">
          <a:extLst>
            <a:ext uri="{FF2B5EF4-FFF2-40B4-BE49-F238E27FC236}">
              <a16:creationId xmlns:a16="http://schemas.microsoft.com/office/drawing/2014/main" id="{914D2F72-B9C2-49C6-95E6-1D3EDF740F7C}"/>
            </a:ext>
          </a:extLst>
        </xdr:cNvPr>
        <xdr:cNvSpPr/>
      </xdr:nvSpPr>
      <xdr:spPr>
        <a:xfrm>
          <a:off x="12284526" y="122465"/>
          <a:ext cx="2431599" cy="1630135"/>
        </a:xfrm>
        <a:prstGeom prst="foldedCorner">
          <a:avLst/>
        </a:prstGeom>
        <a:solidFill>
          <a:schemeClr val="accent3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>
            <a:solidFill>
              <a:srgbClr val="0000FF"/>
            </a:solidFill>
            <a:latin typeface="Calibri"/>
          </a:endParaRPr>
        </a:p>
        <a:p>
          <a:pPr algn="l"/>
          <a:endParaRPr lang="fi-FI" sz="1100">
            <a:solidFill>
              <a:srgbClr val="0000FF"/>
            </a:solidFill>
            <a:latin typeface="Calibri"/>
          </a:endParaRPr>
        </a:p>
        <a:p>
          <a:pPr algn="l"/>
          <a:r>
            <a:rPr lang="fi-FI" sz="1400" b="1" i="1">
              <a:solidFill>
                <a:srgbClr val="0000FF"/>
              </a:solidFill>
              <a:latin typeface="Calibri"/>
            </a:rPr>
            <a:t>HUOM. Näitä tuloksia ei ole esitetty pedanetin koostetaulukossa !</a:t>
          </a:r>
          <a:endParaRPr lang="fi-FI" sz="1400" i="1">
            <a:solidFill>
              <a:srgbClr val="0000FF"/>
            </a:solidFill>
          </a:endParaRPr>
        </a:p>
      </xdr:txBody>
    </xdr:sp>
    <xdr:clientData/>
  </xdr:twoCellAnchor>
  <xdr:twoCellAnchor>
    <xdr:from>
      <xdr:col>9</xdr:col>
      <xdr:colOff>742950</xdr:colOff>
      <xdr:row>7</xdr:row>
      <xdr:rowOff>104775</xdr:rowOff>
    </xdr:from>
    <xdr:to>
      <xdr:col>14</xdr:col>
      <xdr:colOff>323850</xdr:colOff>
      <xdr:row>8</xdr:row>
      <xdr:rowOff>95250</xdr:rowOff>
    </xdr:to>
    <xdr:cxnSp macro="">
      <xdr:nvCxnSpPr>
        <xdr:cNvPr id="11" name="Suora nuoliyhdysviiva 10">
          <a:extLst>
            <a:ext uri="{FF2B5EF4-FFF2-40B4-BE49-F238E27FC236}">
              <a16:creationId xmlns:a16="http://schemas.microsoft.com/office/drawing/2014/main" id="{7FA1EEEE-275C-4416-9E60-30010174B710}"/>
            </a:ext>
          </a:extLst>
        </xdr:cNvPr>
        <xdr:cNvCxnSpPr/>
      </xdr:nvCxnSpPr>
      <xdr:spPr>
        <a:xfrm flipH="1">
          <a:off x="9153525" y="447675"/>
          <a:ext cx="3133725" cy="180975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204394</xdr:colOff>
      <xdr:row>3</xdr:row>
      <xdr:rowOff>137160</xdr:rowOff>
    </xdr:to>
    <xdr:pic>
      <xdr:nvPicPr>
        <xdr:cNvPr id="12" name="Picture 30">
          <a:extLst>
            <a:ext uri="{FF2B5EF4-FFF2-40B4-BE49-F238E27FC236}">
              <a16:creationId xmlns:a16="http://schemas.microsoft.com/office/drawing/2014/main" id="{A174023F-81ED-49F9-B494-4963E67DF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3994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uha-matti.pihlava@luke.fi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juha-matti.pihlava@luke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2"/>
  <sheetViews>
    <sheetView tabSelected="1" zoomScaleNormal="100" workbookViewId="0">
      <pane ySplit="1500" activePane="bottomLeft"/>
      <selection activeCell="B1" sqref="B1:B1048576"/>
      <selection pane="bottomLeft" activeCell="G885" sqref="G885"/>
    </sheetView>
  </sheetViews>
  <sheetFormatPr defaultRowHeight="15" x14ac:dyDescent="0.25"/>
  <cols>
    <col min="1" max="1" width="12.7109375" style="29" bestFit="1" customWidth="1"/>
    <col min="2" max="2" width="30.42578125" style="11" bestFit="1" customWidth="1"/>
    <col min="3" max="3" width="21.140625" style="42" bestFit="1" customWidth="1"/>
    <col min="4" max="4" width="9.140625" style="46"/>
    <col min="5" max="5" width="12.85546875" style="46" customWidth="1"/>
    <col min="6" max="6" width="9.140625" style="3"/>
    <col min="7" max="16384" width="9.140625" style="7"/>
  </cols>
  <sheetData>
    <row r="1" spans="1:6" s="28" customFormat="1" x14ac:dyDescent="0.25">
      <c r="A1" s="39">
        <v>44006</v>
      </c>
      <c r="B1" s="5"/>
      <c r="C1" s="57" t="s">
        <v>1771</v>
      </c>
      <c r="D1" s="55" t="s">
        <v>1773</v>
      </c>
      <c r="E1" s="56"/>
      <c r="F1" s="48"/>
    </row>
    <row r="2" spans="1:6" s="28" customFormat="1" x14ac:dyDescent="0.25">
      <c r="A2" s="31" t="s">
        <v>1770</v>
      </c>
      <c r="B2" s="33" t="s">
        <v>1543</v>
      </c>
      <c r="C2" s="40" t="s">
        <v>1743</v>
      </c>
      <c r="D2" s="44" t="s">
        <v>1772</v>
      </c>
      <c r="E2" s="44" t="s">
        <v>1772</v>
      </c>
      <c r="F2" s="48"/>
    </row>
    <row r="3" spans="1:6" s="28" customFormat="1" x14ac:dyDescent="0.25">
      <c r="A3" s="31"/>
      <c r="B3" s="5"/>
      <c r="C3" s="40" t="s">
        <v>1769</v>
      </c>
      <c r="D3" s="53" t="s">
        <v>1765</v>
      </c>
      <c r="E3" s="53" t="s">
        <v>1766</v>
      </c>
      <c r="F3" s="48"/>
    </row>
    <row r="4" spans="1:6" s="1" customFormat="1" x14ac:dyDescent="0.25">
      <c r="A4" s="38"/>
      <c r="B4" s="6"/>
      <c r="C4" s="41"/>
      <c r="D4" s="45" t="s">
        <v>1</v>
      </c>
      <c r="E4" s="45" t="s">
        <v>1767</v>
      </c>
      <c r="F4" s="49"/>
    </row>
    <row r="6" spans="1:6" x14ac:dyDescent="0.25">
      <c r="A6" s="29" t="s">
        <v>381</v>
      </c>
      <c r="B6" s="11" t="s">
        <v>1742</v>
      </c>
      <c r="C6" s="42" t="s">
        <v>1545</v>
      </c>
      <c r="D6" s="46">
        <v>1.8815534001903227</v>
      </c>
      <c r="E6" s="46">
        <v>2.5002765536929941</v>
      </c>
    </row>
    <row r="7" spans="1:6" x14ac:dyDescent="0.25">
      <c r="A7" s="29" t="s">
        <v>1567</v>
      </c>
      <c r="B7" s="34" t="s">
        <v>1768</v>
      </c>
      <c r="C7" s="42" t="s">
        <v>1545</v>
      </c>
      <c r="D7" s="46">
        <v>0.69134529205678397</v>
      </c>
      <c r="E7" s="46">
        <v>0.67472704288903684</v>
      </c>
    </row>
    <row r="8" spans="1:6" x14ac:dyDescent="0.25">
      <c r="A8" s="29" t="s">
        <v>493</v>
      </c>
      <c r="B8" s="11" t="s">
        <v>1252</v>
      </c>
      <c r="C8" s="43" t="s">
        <v>1618</v>
      </c>
      <c r="D8" s="46">
        <v>4.2679780148722921</v>
      </c>
      <c r="E8" s="46">
        <v>4.1735784836728094</v>
      </c>
    </row>
    <row r="9" spans="1:6" x14ac:dyDescent="0.25">
      <c r="A9" s="29" t="s">
        <v>494</v>
      </c>
      <c r="B9" s="11" t="s">
        <v>1253</v>
      </c>
      <c r="C9" s="42" t="s">
        <v>1613</v>
      </c>
      <c r="D9" s="46">
        <v>2.6796819991831731</v>
      </c>
      <c r="E9" s="46">
        <v>2.6537232999795792</v>
      </c>
    </row>
    <row r="10" spans="1:6" x14ac:dyDescent="0.25">
      <c r="A10" s="29" t="s">
        <v>495</v>
      </c>
      <c r="B10" s="11" t="s">
        <v>1254</v>
      </c>
      <c r="C10" s="42" t="s">
        <v>1611</v>
      </c>
      <c r="D10" s="46">
        <v>3.8765026767583537</v>
      </c>
      <c r="E10" s="46">
        <v>5.1524973232416471</v>
      </c>
    </row>
    <row r="11" spans="1:6" x14ac:dyDescent="0.25">
      <c r="A11" s="29" t="s">
        <v>496</v>
      </c>
      <c r="B11" s="11" t="s">
        <v>1255</v>
      </c>
      <c r="C11" s="42" t="s">
        <v>1611</v>
      </c>
      <c r="D11" s="46">
        <v>2.3707772031303165</v>
      </c>
      <c r="E11" s="46">
        <v>3.4167225586934329</v>
      </c>
    </row>
    <row r="12" spans="1:6" x14ac:dyDescent="0.25">
      <c r="A12" s="29" t="s">
        <v>498</v>
      </c>
      <c r="B12" s="11" t="s">
        <v>1257</v>
      </c>
      <c r="C12" s="42" t="s">
        <v>1611</v>
      </c>
      <c r="D12" s="46">
        <v>1.9944557743658216</v>
      </c>
      <c r="E12" s="46">
        <v>3.2963662800400542</v>
      </c>
    </row>
    <row r="13" spans="1:6" x14ac:dyDescent="0.25">
      <c r="A13" s="29" t="s">
        <v>499</v>
      </c>
      <c r="B13" s="11" t="s">
        <v>1258</v>
      </c>
      <c r="C13" s="42" t="s">
        <v>1611</v>
      </c>
      <c r="D13" s="46">
        <v>3.3964306035628824</v>
      </c>
      <c r="E13" s="46">
        <v>3.4101512895506509</v>
      </c>
    </row>
    <row r="14" spans="1:6" x14ac:dyDescent="0.25">
      <c r="A14" s="29" t="s">
        <v>497</v>
      </c>
      <c r="B14" s="11" t="s">
        <v>1256</v>
      </c>
      <c r="C14" s="42" t="s">
        <v>1613</v>
      </c>
      <c r="D14" s="46">
        <v>1.3359210322294828</v>
      </c>
      <c r="E14" s="46">
        <v>4.051873214087939</v>
      </c>
    </row>
    <row r="15" spans="1:6" x14ac:dyDescent="0.25">
      <c r="A15" s="29" t="s">
        <v>1561</v>
      </c>
      <c r="B15" s="11" t="s">
        <v>1251</v>
      </c>
      <c r="C15" s="42" t="s">
        <v>1545</v>
      </c>
      <c r="D15" s="46">
        <v>3.2479175991614424</v>
      </c>
      <c r="E15" s="46">
        <v>5.1349680500481441</v>
      </c>
    </row>
    <row r="16" spans="1:6" x14ac:dyDescent="0.25">
      <c r="A16" s="29" t="s">
        <v>579</v>
      </c>
      <c r="B16" s="11" t="s">
        <v>1109</v>
      </c>
      <c r="C16" s="42" t="s">
        <v>1544</v>
      </c>
      <c r="D16" s="46">
        <v>2.6647099192618229</v>
      </c>
      <c r="E16" s="46">
        <v>3.3269094579008076</v>
      </c>
    </row>
    <row r="17" spans="1:6" x14ac:dyDescent="0.25">
      <c r="A17" s="29" t="s">
        <v>1426</v>
      </c>
      <c r="B17" s="11" t="s">
        <v>1278</v>
      </c>
      <c r="C17" s="42" t="s">
        <v>1545</v>
      </c>
      <c r="D17" s="46">
        <v>1.6992323435358609</v>
      </c>
      <c r="E17" s="46">
        <v>6.1501107354956606</v>
      </c>
    </row>
    <row r="18" spans="1:6" x14ac:dyDescent="0.25">
      <c r="A18" s="29" t="s">
        <v>104</v>
      </c>
      <c r="B18" s="11" t="s">
        <v>139</v>
      </c>
      <c r="C18" s="42" t="s">
        <v>1615</v>
      </c>
      <c r="D18" s="46">
        <v>6.0293972332015811</v>
      </c>
      <c r="E18" s="46">
        <v>4.4572628458498027</v>
      </c>
    </row>
    <row r="19" spans="1:6" x14ac:dyDescent="0.25">
      <c r="A19" s="29" t="s">
        <v>1532</v>
      </c>
      <c r="B19" s="11" t="s">
        <v>1145</v>
      </c>
      <c r="C19" s="42" t="s">
        <v>1544</v>
      </c>
      <c r="D19" s="46">
        <v>2.7333149020504619</v>
      </c>
      <c r="E19" s="46">
        <v>2.6271660852143821</v>
      </c>
    </row>
    <row r="20" spans="1:6" x14ac:dyDescent="0.25">
      <c r="A20" s="29" t="s">
        <v>487</v>
      </c>
      <c r="B20" s="11" t="s">
        <v>791</v>
      </c>
      <c r="C20" s="42" t="s">
        <v>1617</v>
      </c>
      <c r="D20" s="46">
        <v>2.8062837737529689</v>
      </c>
      <c r="E20" s="46">
        <v>3.9486809679334915</v>
      </c>
    </row>
    <row r="21" spans="1:6" s="14" customFormat="1" x14ac:dyDescent="0.25">
      <c r="A21" s="29" t="s">
        <v>420</v>
      </c>
      <c r="B21" s="11" t="s">
        <v>657</v>
      </c>
      <c r="C21" s="42" t="s">
        <v>1619</v>
      </c>
      <c r="D21" s="46">
        <v>5.4660841258229702</v>
      </c>
      <c r="E21" s="46">
        <v>3.5557234820775419</v>
      </c>
      <c r="F21" s="50"/>
    </row>
    <row r="22" spans="1:6" x14ac:dyDescent="0.25">
      <c r="A22" s="29" t="s">
        <v>476</v>
      </c>
      <c r="B22" s="11" t="s">
        <v>766</v>
      </c>
      <c r="C22" s="42" t="s">
        <v>1544</v>
      </c>
      <c r="D22" s="46">
        <v>2.6791338959854016</v>
      </c>
      <c r="E22" s="46">
        <v>2.1142112226277372</v>
      </c>
    </row>
    <row r="23" spans="1:6" x14ac:dyDescent="0.25">
      <c r="A23" s="29" t="s">
        <v>1378</v>
      </c>
      <c r="B23" s="11" t="s">
        <v>1211</v>
      </c>
      <c r="C23" s="42" t="s">
        <v>1615</v>
      </c>
      <c r="D23" s="46">
        <v>3.4632548282928641</v>
      </c>
      <c r="E23" s="46">
        <v>4.5758447804756877</v>
      </c>
    </row>
    <row r="24" spans="1:6" x14ac:dyDescent="0.25">
      <c r="A24" s="29" t="s">
        <v>1428</v>
      </c>
      <c r="B24" s="11" t="s">
        <v>1649</v>
      </c>
      <c r="C24" s="42" t="s">
        <v>1545</v>
      </c>
      <c r="D24" s="46">
        <v>1.2448837755341631</v>
      </c>
      <c r="E24" s="46">
        <v>3.629724054942475</v>
      </c>
    </row>
    <row r="25" spans="1:6" x14ac:dyDescent="0.25">
      <c r="A25" s="29" t="s">
        <v>143</v>
      </c>
      <c r="B25" s="11" t="s">
        <v>50</v>
      </c>
      <c r="C25" s="42" t="s">
        <v>1613</v>
      </c>
      <c r="D25" s="46">
        <v>3.6411010412649443</v>
      </c>
      <c r="E25" s="46">
        <v>3.9633146934053221</v>
      </c>
    </row>
    <row r="26" spans="1:6" x14ac:dyDescent="0.25">
      <c r="A26" s="29" t="s">
        <v>244</v>
      </c>
      <c r="B26" s="11" t="s">
        <v>1280</v>
      </c>
      <c r="C26" s="42" t="s">
        <v>1614</v>
      </c>
      <c r="D26" s="46">
        <v>3.3713959350874423</v>
      </c>
      <c r="E26" s="46">
        <v>4.4016858358279496</v>
      </c>
    </row>
    <row r="27" spans="1:6" x14ac:dyDescent="0.25">
      <c r="A27" s="29" t="s">
        <v>1505</v>
      </c>
      <c r="B27" s="35" t="s">
        <v>48</v>
      </c>
      <c r="C27" s="42" t="s">
        <v>1544</v>
      </c>
      <c r="D27" s="58">
        <v>0</v>
      </c>
      <c r="E27" s="58">
        <v>0</v>
      </c>
    </row>
    <row r="28" spans="1:6" x14ac:dyDescent="0.25">
      <c r="A28" s="29" t="s">
        <v>395</v>
      </c>
      <c r="B28" s="11" t="s">
        <v>626</v>
      </c>
      <c r="C28" s="42" t="s">
        <v>1612</v>
      </c>
      <c r="D28" s="46">
        <v>3.0446622894168467</v>
      </c>
      <c r="E28" s="46">
        <v>4.5519896760259186</v>
      </c>
    </row>
    <row r="29" spans="1:6" x14ac:dyDescent="0.25">
      <c r="A29" s="29" t="s">
        <v>346</v>
      </c>
      <c r="B29" s="11" t="s">
        <v>1061</v>
      </c>
      <c r="C29" s="42" t="s">
        <v>1615</v>
      </c>
      <c r="D29" s="58">
        <v>0</v>
      </c>
      <c r="E29" s="58">
        <v>0.4454569820423479</v>
      </c>
    </row>
    <row r="30" spans="1:6" x14ac:dyDescent="0.25">
      <c r="A30" s="29" t="s">
        <v>387</v>
      </c>
      <c r="B30" s="11" t="s">
        <v>52</v>
      </c>
      <c r="C30" s="42" t="s">
        <v>1615</v>
      </c>
      <c r="D30" s="46">
        <v>3.1382384120485449</v>
      </c>
      <c r="E30" s="46">
        <v>3.2065049714870595</v>
      </c>
    </row>
    <row r="31" spans="1:6" x14ac:dyDescent="0.25">
      <c r="A31" s="29" t="s">
        <v>1377</v>
      </c>
      <c r="B31" s="11" t="s">
        <v>1210</v>
      </c>
      <c r="C31" s="42" t="s">
        <v>1615</v>
      </c>
      <c r="D31" s="46">
        <v>5.5968883066173447</v>
      </c>
      <c r="E31" s="46">
        <v>3.8265571311138515</v>
      </c>
    </row>
    <row r="32" spans="1:6" x14ac:dyDescent="0.25">
      <c r="A32" s="29" t="s">
        <v>386</v>
      </c>
      <c r="B32" s="11" t="s">
        <v>53</v>
      </c>
      <c r="C32" s="42" t="s">
        <v>1615</v>
      </c>
      <c r="D32" s="46">
        <v>1.4676208688699364</v>
      </c>
      <c r="E32" s="46">
        <v>2.5587658248933902</v>
      </c>
    </row>
    <row r="33" spans="1:6" x14ac:dyDescent="0.25">
      <c r="A33" s="29" t="s">
        <v>388</v>
      </c>
      <c r="B33" s="11" t="s">
        <v>101</v>
      </c>
      <c r="C33" s="42" t="s">
        <v>1546</v>
      </c>
      <c r="D33" s="46">
        <v>5.0210543513426078</v>
      </c>
      <c r="E33" s="46">
        <v>6.0465671303785182</v>
      </c>
    </row>
    <row r="34" spans="1:6" x14ac:dyDescent="0.25">
      <c r="A34" s="29" t="s">
        <v>1379</v>
      </c>
      <c r="B34" s="11" t="s">
        <v>1212</v>
      </c>
      <c r="C34" s="42" t="s">
        <v>1615</v>
      </c>
      <c r="D34" s="46">
        <v>3.8571657773034498</v>
      </c>
      <c r="E34" s="46">
        <v>4.6781319815012452</v>
      </c>
    </row>
    <row r="35" spans="1:6" x14ac:dyDescent="0.25">
      <c r="A35" s="29" t="s">
        <v>1380</v>
      </c>
      <c r="B35" s="11" t="s">
        <v>1213</v>
      </c>
      <c r="C35" s="42" t="s">
        <v>1615</v>
      </c>
      <c r="D35" s="46">
        <v>4.5694893087287642</v>
      </c>
      <c r="E35" s="46">
        <v>3.8016057410661981</v>
      </c>
    </row>
    <row r="36" spans="1:6" x14ac:dyDescent="0.25">
      <c r="A36" s="29" t="s">
        <v>287</v>
      </c>
      <c r="B36" s="11" t="s">
        <v>990</v>
      </c>
      <c r="C36" s="42" t="s">
        <v>1615</v>
      </c>
      <c r="D36" s="46">
        <v>3.2415429042904291</v>
      </c>
      <c r="E36" s="46">
        <v>2.6526402640264024</v>
      </c>
    </row>
    <row r="37" spans="1:6" x14ac:dyDescent="0.25">
      <c r="A37" s="29" t="s">
        <v>283</v>
      </c>
      <c r="B37" s="11" t="s">
        <v>1001</v>
      </c>
      <c r="C37" s="42" t="s">
        <v>1615</v>
      </c>
      <c r="D37" s="46">
        <v>1.2050233644859814</v>
      </c>
      <c r="E37" s="46">
        <v>1.9871495327102808</v>
      </c>
    </row>
    <row r="38" spans="1:6" x14ac:dyDescent="0.25">
      <c r="A38" s="29" t="s">
        <v>1451</v>
      </c>
      <c r="B38" s="11" t="s">
        <v>919</v>
      </c>
      <c r="C38" s="42" t="s">
        <v>1618</v>
      </c>
      <c r="D38" s="58">
        <v>2.2144922663080029E-2</v>
      </c>
      <c r="E38" s="58">
        <v>4.7313766932462293E-3</v>
      </c>
    </row>
    <row r="39" spans="1:6" x14ac:dyDescent="0.25">
      <c r="A39" s="29" t="s">
        <v>1533</v>
      </c>
      <c r="B39" s="11" t="s">
        <v>1146</v>
      </c>
      <c r="C39" s="42" t="s">
        <v>1614</v>
      </c>
      <c r="D39" s="46">
        <v>1.9562663562852243</v>
      </c>
      <c r="E39" s="46">
        <v>6.7701556368160141</v>
      </c>
    </row>
    <row r="40" spans="1:6" x14ac:dyDescent="0.25">
      <c r="A40" s="29" t="s">
        <v>1735</v>
      </c>
      <c r="B40" s="11" t="s">
        <v>49</v>
      </c>
      <c r="C40" s="42" t="s">
        <v>1545</v>
      </c>
      <c r="D40" s="47">
        <v>2.7278280907095831</v>
      </c>
      <c r="E40" s="47">
        <v>2.4546320409656186</v>
      </c>
    </row>
    <row r="41" spans="1:6" x14ac:dyDescent="0.25">
      <c r="A41" s="29" t="s">
        <v>133</v>
      </c>
      <c r="B41" s="11" t="s">
        <v>51</v>
      </c>
      <c r="C41" s="42" t="s">
        <v>1544</v>
      </c>
      <c r="D41" s="46">
        <v>1.4686052730487127</v>
      </c>
      <c r="E41" s="46">
        <v>3.0466601776936244</v>
      </c>
    </row>
    <row r="42" spans="1:6" x14ac:dyDescent="0.25">
      <c r="A42" s="29" t="s">
        <v>223</v>
      </c>
      <c r="B42" s="11" t="s">
        <v>1012</v>
      </c>
      <c r="C42" s="42" t="s">
        <v>1613</v>
      </c>
      <c r="D42" s="46">
        <v>3.0095528455284559</v>
      </c>
      <c r="E42" s="46">
        <v>2.5392276422764231</v>
      </c>
    </row>
    <row r="43" spans="1:6" x14ac:dyDescent="0.25">
      <c r="A43" s="29" t="s">
        <v>1284</v>
      </c>
      <c r="B43" s="11" t="s">
        <v>1012</v>
      </c>
      <c r="C43" s="42" t="s">
        <v>1613</v>
      </c>
      <c r="D43" s="46">
        <v>4.6007297951934572</v>
      </c>
      <c r="E43" s="46">
        <v>4.0441954760380483</v>
      </c>
    </row>
    <row r="44" spans="1:6" x14ac:dyDescent="0.25">
      <c r="A44" s="29" t="s">
        <v>1425</v>
      </c>
      <c r="B44" s="11" t="s">
        <v>1277</v>
      </c>
      <c r="C44" s="42" t="s">
        <v>1545</v>
      </c>
      <c r="D44" s="46">
        <v>2.3467160947712418</v>
      </c>
      <c r="E44" s="46">
        <v>4.1097847222222228</v>
      </c>
    </row>
    <row r="45" spans="1:6" x14ac:dyDescent="0.25">
      <c r="A45" s="29" t="s">
        <v>528</v>
      </c>
      <c r="B45" s="11" t="s">
        <v>1186</v>
      </c>
      <c r="C45" s="42" t="s">
        <v>1615</v>
      </c>
      <c r="D45" s="46">
        <v>4.3851100669002872</v>
      </c>
      <c r="E45" s="46">
        <v>4.3313813316342786</v>
      </c>
    </row>
    <row r="46" spans="1:6" s="14" customFormat="1" x14ac:dyDescent="0.25">
      <c r="A46" s="29" t="s">
        <v>1529</v>
      </c>
      <c r="B46" s="11" t="s">
        <v>835</v>
      </c>
      <c r="C46" s="42" t="s">
        <v>1611</v>
      </c>
      <c r="D46" s="46">
        <v>1.1937664343418344</v>
      </c>
      <c r="E46" s="46">
        <v>2.3626223665452244</v>
      </c>
      <c r="F46" s="50"/>
    </row>
    <row r="47" spans="1:6" x14ac:dyDescent="0.25">
      <c r="A47" s="29" t="s">
        <v>1404</v>
      </c>
      <c r="B47" s="11" t="s">
        <v>1243</v>
      </c>
      <c r="C47" s="42" t="s">
        <v>1613</v>
      </c>
      <c r="D47" s="46">
        <v>0.88012965931863718</v>
      </c>
      <c r="E47" s="46">
        <v>1.2883707414829659</v>
      </c>
    </row>
    <row r="48" spans="1:6" x14ac:dyDescent="0.25">
      <c r="A48" s="29" t="s">
        <v>113</v>
      </c>
      <c r="B48" s="11" t="s">
        <v>100</v>
      </c>
      <c r="C48" s="42" t="s">
        <v>1613</v>
      </c>
    </row>
    <row r="49" spans="1:6" x14ac:dyDescent="0.25">
      <c r="A49" s="29" t="s">
        <v>1494</v>
      </c>
      <c r="B49" s="11" t="s">
        <v>14</v>
      </c>
      <c r="C49" s="42" t="s">
        <v>1611</v>
      </c>
      <c r="D49" s="46">
        <v>4.1655298465819364</v>
      </c>
      <c r="E49" s="46">
        <v>5.4652767698562945</v>
      </c>
    </row>
    <row r="50" spans="1:6" x14ac:dyDescent="0.25">
      <c r="A50" s="29" t="s">
        <v>520</v>
      </c>
      <c r="B50" s="11" t="s">
        <v>1173</v>
      </c>
      <c r="C50" s="42" t="s">
        <v>1615</v>
      </c>
      <c r="D50" s="46">
        <v>7.5462553136147443</v>
      </c>
      <c r="E50" s="46">
        <v>4.4612905023781213</v>
      </c>
    </row>
    <row r="51" spans="1:6" x14ac:dyDescent="0.25">
      <c r="A51" s="29" t="s">
        <v>281</v>
      </c>
      <c r="B51" s="11" t="s">
        <v>987</v>
      </c>
      <c r="C51" s="42" t="s">
        <v>1613</v>
      </c>
      <c r="D51" s="46">
        <v>1.6231751824817517</v>
      </c>
      <c r="E51" s="46">
        <v>2.4644160583941606</v>
      </c>
    </row>
    <row r="52" spans="1:6" x14ac:dyDescent="0.25">
      <c r="A52" s="29" t="s">
        <v>390</v>
      </c>
      <c r="B52" s="11" t="s">
        <v>621</v>
      </c>
      <c r="C52" s="42" t="s">
        <v>1611</v>
      </c>
      <c r="D52" s="46">
        <v>1.2242851545006717</v>
      </c>
      <c r="E52" s="46">
        <v>2.8130491491267353</v>
      </c>
    </row>
    <row r="53" spans="1:6" x14ac:dyDescent="0.25">
      <c r="A53" s="29" t="s">
        <v>480</v>
      </c>
      <c r="B53" s="11" t="s">
        <v>782</v>
      </c>
      <c r="C53" s="42" t="s">
        <v>1611</v>
      </c>
      <c r="D53" s="46">
        <v>0.99646218082543758</v>
      </c>
      <c r="E53" s="46">
        <v>1.4105862373534608</v>
      </c>
    </row>
    <row r="54" spans="1:6" x14ac:dyDescent="0.25">
      <c r="A54" s="29" t="s">
        <v>1336</v>
      </c>
      <c r="B54" s="35" t="s">
        <v>18</v>
      </c>
      <c r="C54" s="42" t="s">
        <v>1545</v>
      </c>
      <c r="D54" s="46">
        <v>5.0294475212751584</v>
      </c>
      <c r="E54" s="46">
        <v>3.789004457652303</v>
      </c>
    </row>
    <row r="55" spans="1:6" x14ac:dyDescent="0.25">
      <c r="A55" s="29" t="s">
        <v>1359</v>
      </c>
      <c r="B55" s="11" t="s">
        <v>1202</v>
      </c>
      <c r="C55" s="42" t="s">
        <v>1545</v>
      </c>
      <c r="D55" s="46">
        <v>7.690068152416794</v>
      </c>
      <c r="E55" s="46">
        <v>2.7248240032929556</v>
      </c>
    </row>
    <row r="56" spans="1:6" x14ac:dyDescent="0.25">
      <c r="A56" s="29" t="s">
        <v>538</v>
      </c>
      <c r="B56" s="11" t="s">
        <v>943</v>
      </c>
      <c r="C56" s="42" t="s">
        <v>1616</v>
      </c>
      <c r="D56" s="46">
        <v>0.68274410499139415</v>
      </c>
      <c r="E56" s="46">
        <v>0.62596161790017213</v>
      </c>
    </row>
    <row r="57" spans="1:6" x14ac:dyDescent="0.25">
      <c r="A57" s="29" t="s">
        <v>568</v>
      </c>
      <c r="B57" s="11" t="s">
        <v>1099</v>
      </c>
      <c r="C57" s="42" t="s">
        <v>1544</v>
      </c>
      <c r="D57" s="46">
        <v>0.35698368720870016</v>
      </c>
      <c r="E57" s="46">
        <v>0.56540290005178662</v>
      </c>
    </row>
    <row r="58" spans="1:6" x14ac:dyDescent="0.25">
      <c r="A58" s="29" t="s">
        <v>587</v>
      </c>
      <c r="B58" s="11" t="s">
        <v>1117</v>
      </c>
      <c r="C58" s="43" t="s">
        <v>1618</v>
      </c>
      <c r="D58" s="58">
        <v>1.5062459415584418E-2</v>
      </c>
      <c r="E58" s="58">
        <v>5.0301542207792205E-2</v>
      </c>
    </row>
    <row r="59" spans="1:6" s="14" customFormat="1" x14ac:dyDescent="0.25">
      <c r="A59" s="29" t="s">
        <v>397</v>
      </c>
      <c r="B59" s="11" t="s">
        <v>628</v>
      </c>
      <c r="C59" s="42" t="s">
        <v>1613</v>
      </c>
      <c r="D59" s="46">
        <v>1.9096347926267285</v>
      </c>
      <c r="E59" s="46">
        <v>1.4211399769585253</v>
      </c>
      <c r="F59" s="50"/>
    </row>
    <row r="60" spans="1:6" x14ac:dyDescent="0.25">
      <c r="A60" s="29" t="s">
        <v>1447</v>
      </c>
      <c r="B60" s="11" t="s">
        <v>914</v>
      </c>
      <c r="C60" s="43" t="s">
        <v>1618</v>
      </c>
      <c r="D60" s="58">
        <v>0.22938261039979096</v>
      </c>
      <c r="E60" s="58">
        <v>3.3391736347008101E-2</v>
      </c>
    </row>
    <row r="61" spans="1:6" x14ac:dyDescent="0.25">
      <c r="A61" s="29" t="s">
        <v>517</v>
      </c>
      <c r="B61" s="11" t="s">
        <v>1170</v>
      </c>
      <c r="C61" s="42" t="s">
        <v>1613</v>
      </c>
      <c r="D61" s="46">
        <v>5.7594389804522805</v>
      </c>
      <c r="E61" s="46">
        <v>4.158087734764278</v>
      </c>
    </row>
    <row r="62" spans="1:6" x14ac:dyDescent="0.25">
      <c r="A62" s="29" t="s">
        <v>1314</v>
      </c>
      <c r="B62" s="11" t="s">
        <v>813</v>
      </c>
      <c r="C62" s="42" t="s">
        <v>1615</v>
      </c>
      <c r="D62" s="46">
        <v>1.1106295620437956</v>
      </c>
      <c r="E62" s="46">
        <v>1.2728102189781021</v>
      </c>
    </row>
    <row r="63" spans="1:6" s="14" customFormat="1" x14ac:dyDescent="0.25">
      <c r="A63" s="29" t="s">
        <v>1345</v>
      </c>
      <c r="B63" s="11" t="s">
        <v>709</v>
      </c>
      <c r="C63" s="42" t="s">
        <v>1616</v>
      </c>
      <c r="D63" s="46">
        <v>2.4485347541777673</v>
      </c>
      <c r="E63" s="46">
        <v>2.1772523613465733</v>
      </c>
      <c r="F63" s="50"/>
    </row>
    <row r="64" spans="1:6" x14ac:dyDescent="0.25">
      <c r="A64" s="29" t="s">
        <v>1289</v>
      </c>
      <c r="B64" s="11" t="s">
        <v>877</v>
      </c>
      <c r="C64" s="42" t="s">
        <v>1619</v>
      </c>
      <c r="D64" s="46">
        <v>2.666208082545142</v>
      </c>
      <c r="E64" s="46">
        <v>3.2776096302665518</v>
      </c>
    </row>
    <row r="65" spans="1:5" x14ac:dyDescent="0.25">
      <c r="A65" s="29" t="s">
        <v>446</v>
      </c>
      <c r="B65" s="11" t="s">
        <v>728</v>
      </c>
      <c r="C65" s="42" t="s">
        <v>1546</v>
      </c>
      <c r="D65" s="46">
        <v>1.8660223790322581</v>
      </c>
      <c r="E65" s="46">
        <v>3.8488649193548388</v>
      </c>
    </row>
    <row r="66" spans="1:5" x14ac:dyDescent="0.25">
      <c r="A66" s="29" t="s">
        <v>1445</v>
      </c>
      <c r="B66" s="11" t="s">
        <v>912</v>
      </c>
      <c r="C66" s="42" t="s">
        <v>1618</v>
      </c>
      <c r="D66" s="58">
        <v>0</v>
      </c>
      <c r="E66" s="58">
        <v>4.8002929602098815E-2</v>
      </c>
    </row>
    <row r="67" spans="1:5" x14ac:dyDescent="0.25">
      <c r="A67" s="29" t="s">
        <v>463</v>
      </c>
      <c r="B67" s="11" t="s">
        <v>752</v>
      </c>
      <c r="C67" s="42" t="s">
        <v>1544</v>
      </c>
      <c r="D67" s="46">
        <v>2.3388427117629451</v>
      </c>
      <c r="E67" s="46">
        <v>2.6995785692906313</v>
      </c>
    </row>
    <row r="68" spans="1:5" x14ac:dyDescent="0.25">
      <c r="A68" s="29" t="s">
        <v>1504</v>
      </c>
      <c r="B68" s="35" t="s">
        <v>28</v>
      </c>
      <c r="C68" s="42" t="s">
        <v>1545</v>
      </c>
      <c r="D68" s="46">
        <v>2.78958132481399</v>
      </c>
      <c r="E68" s="46">
        <v>2.3228762467643138</v>
      </c>
    </row>
    <row r="69" spans="1:5" x14ac:dyDescent="0.25">
      <c r="A69" s="29" t="s">
        <v>275</v>
      </c>
      <c r="B69" s="11" t="s">
        <v>983</v>
      </c>
      <c r="C69" s="42" t="s">
        <v>1544</v>
      </c>
      <c r="D69" s="46">
        <v>0.88131458094144666</v>
      </c>
      <c r="E69" s="46">
        <v>1.1693455797933412</v>
      </c>
    </row>
    <row r="70" spans="1:5" x14ac:dyDescent="0.25">
      <c r="A70" s="29" t="s">
        <v>1444</v>
      </c>
      <c r="B70" s="11" t="s">
        <v>911</v>
      </c>
      <c r="C70" s="42" t="s">
        <v>1618</v>
      </c>
      <c r="D70" s="58">
        <v>0</v>
      </c>
      <c r="E70" s="58">
        <v>1.8464553443328553E-2</v>
      </c>
    </row>
    <row r="71" spans="1:5" x14ac:dyDescent="0.25">
      <c r="A71" s="29" t="s">
        <v>427</v>
      </c>
      <c r="B71" s="11" t="s">
        <v>667</v>
      </c>
      <c r="C71" s="42" t="s">
        <v>1612</v>
      </c>
      <c r="D71" s="46">
        <v>1.5262413179916317</v>
      </c>
      <c r="E71" s="46">
        <v>4.592695083682008</v>
      </c>
    </row>
    <row r="72" spans="1:5" x14ac:dyDescent="0.25">
      <c r="A72" s="29" t="s">
        <v>61</v>
      </c>
      <c r="B72" s="35" t="s">
        <v>19</v>
      </c>
      <c r="C72" s="42" t="s">
        <v>1611</v>
      </c>
      <c r="D72" s="46">
        <v>2.8849104859335037</v>
      </c>
      <c r="E72" s="46">
        <v>3.5468495698674722</v>
      </c>
    </row>
    <row r="73" spans="1:5" x14ac:dyDescent="0.25">
      <c r="A73" s="29" t="s">
        <v>1688</v>
      </c>
      <c r="B73" s="11" t="s">
        <v>19</v>
      </c>
      <c r="C73" s="42" t="s">
        <v>1731</v>
      </c>
      <c r="D73" s="47">
        <v>3.1342306934339259</v>
      </c>
      <c r="E73" s="47">
        <v>4.6028286424995883</v>
      </c>
    </row>
    <row r="74" spans="1:5" x14ac:dyDescent="0.25">
      <c r="A74" s="29" t="s">
        <v>556</v>
      </c>
      <c r="B74" s="11" t="s">
        <v>1673</v>
      </c>
      <c r="C74" s="42" t="s">
        <v>1545</v>
      </c>
      <c r="D74" s="46">
        <v>4.164506966213863</v>
      </c>
      <c r="E74" s="46">
        <v>3.4809052594914665</v>
      </c>
    </row>
    <row r="75" spans="1:5" x14ac:dyDescent="0.25">
      <c r="A75" s="29" t="s">
        <v>513</v>
      </c>
      <c r="B75" s="11" t="s">
        <v>1169</v>
      </c>
      <c r="C75" s="42" t="s">
        <v>1545</v>
      </c>
      <c r="D75" s="46">
        <v>2.1278541382037823</v>
      </c>
      <c r="E75" s="46">
        <v>3.9071024304307174</v>
      </c>
    </row>
    <row r="76" spans="1:5" x14ac:dyDescent="0.25">
      <c r="A76" s="29" t="s">
        <v>1438</v>
      </c>
      <c r="B76" s="11" t="s">
        <v>905</v>
      </c>
      <c r="C76" s="42" t="s">
        <v>1544</v>
      </c>
      <c r="D76" s="58">
        <v>0.11486073641997813</v>
      </c>
      <c r="E76" s="58">
        <v>0.16536173897192855</v>
      </c>
    </row>
    <row r="77" spans="1:5" x14ac:dyDescent="0.25">
      <c r="A77" s="29" t="s">
        <v>1525</v>
      </c>
      <c r="B77" s="11" t="s">
        <v>885</v>
      </c>
      <c r="C77" s="42" t="s">
        <v>1544</v>
      </c>
      <c r="D77" s="47">
        <v>0.87975562665365203</v>
      </c>
      <c r="E77" s="47">
        <v>1.8516942984125264</v>
      </c>
    </row>
    <row r="78" spans="1:5" x14ac:dyDescent="0.25">
      <c r="A78" s="29" t="s">
        <v>1418</v>
      </c>
      <c r="B78" s="11" t="s">
        <v>1269</v>
      </c>
      <c r="C78" s="42" t="s">
        <v>1611</v>
      </c>
      <c r="D78" s="46">
        <v>3.8781795008739559</v>
      </c>
      <c r="E78" s="46">
        <v>3.943822664595066</v>
      </c>
    </row>
    <row r="79" spans="1:5" x14ac:dyDescent="0.25">
      <c r="A79" s="29" t="s">
        <v>1436</v>
      </c>
      <c r="B79" s="11" t="s">
        <v>1658</v>
      </c>
      <c r="C79" s="42" t="s">
        <v>1544</v>
      </c>
      <c r="D79" s="46">
        <v>2.5726058728448278</v>
      </c>
      <c r="E79" s="46">
        <v>1.075467066271552</v>
      </c>
    </row>
    <row r="80" spans="1:5" x14ac:dyDescent="0.25">
      <c r="A80" s="29" t="s">
        <v>1517</v>
      </c>
      <c r="B80" s="35" t="s">
        <v>29</v>
      </c>
      <c r="C80" s="42" t="s">
        <v>1544</v>
      </c>
      <c r="D80" s="46">
        <v>1.3923014890239676</v>
      </c>
      <c r="E80" s="46">
        <v>2.2709528284588734</v>
      </c>
    </row>
    <row r="81" spans="1:6" x14ac:dyDescent="0.25">
      <c r="A81" s="29" t="s">
        <v>302</v>
      </c>
      <c r="B81" s="11" t="s">
        <v>845</v>
      </c>
      <c r="C81" s="42" t="s">
        <v>1544</v>
      </c>
      <c r="D81" s="46">
        <v>1.2987849779086893</v>
      </c>
      <c r="E81" s="46">
        <v>2.1170839469808542</v>
      </c>
    </row>
    <row r="82" spans="1:6" x14ac:dyDescent="0.25">
      <c r="A82" s="29" t="s">
        <v>1675</v>
      </c>
      <c r="B82" s="11" t="s">
        <v>845</v>
      </c>
      <c r="C82" s="42" t="s">
        <v>1618</v>
      </c>
    </row>
    <row r="83" spans="1:6" s="14" customFormat="1" x14ac:dyDescent="0.25">
      <c r="A83" s="29" t="s">
        <v>606</v>
      </c>
      <c r="B83" s="11" t="s">
        <v>1137</v>
      </c>
      <c r="C83" s="42" t="s">
        <v>1613</v>
      </c>
      <c r="D83" s="46">
        <v>0.8344045546679385</v>
      </c>
      <c r="E83" s="46">
        <v>1.1441401573864316</v>
      </c>
      <c r="F83" s="50"/>
    </row>
    <row r="84" spans="1:6" s="14" customFormat="1" x14ac:dyDescent="0.25">
      <c r="A84" s="29" t="s">
        <v>182</v>
      </c>
      <c r="B84" s="11" t="s">
        <v>1038</v>
      </c>
      <c r="C84" s="42" t="s">
        <v>1618</v>
      </c>
      <c r="D84" s="46">
        <v>1.8382499999999999</v>
      </c>
      <c r="E84" s="46">
        <v>4.5105000000000004</v>
      </c>
      <c r="F84" s="50"/>
    </row>
    <row r="85" spans="1:6" x14ac:dyDescent="0.25">
      <c r="A85" s="29" t="s">
        <v>374</v>
      </c>
      <c r="B85" s="11" t="s">
        <v>83</v>
      </c>
      <c r="C85" s="42" t="s">
        <v>1612</v>
      </c>
      <c r="D85" s="46">
        <v>2.0647531574515856</v>
      </c>
      <c r="E85" s="46">
        <v>3.3781519786696608</v>
      </c>
    </row>
    <row r="86" spans="1:6" x14ac:dyDescent="0.25">
      <c r="A86" s="29" t="s">
        <v>1355</v>
      </c>
      <c r="B86" s="11" t="s">
        <v>1198</v>
      </c>
      <c r="C86" s="42" t="s">
        <v>1546</v>
      </c>
      <c r="D86" s="46">
        <v>4.5848792394185933</v>
      </c>
      <c r="E86" s="46">
        <v>2.6839814425450226</v>
      </c>
    </row>
    <row r="87" spans="1:6" x14ac:dyDescent="0.25">
      <c r="A87" s="29" t="s">
        <v>1339</v>
      </c>
      <c r="B87" s="11" t="s">
        <v>720</v>
      </c>
      <c r="C87" s="42" t="s">
        <v>1544</v>
      </c>
      <c r="D87" s="46">
        <v>1.6421144098479363</v>
      </c>
      <c r="E87" s="46">
        <v>3.4164373642288197</v>
      </c>
    </row>
    <row r="88" spans="1:6" s="14" customFormat="1" x14ac:dyDescent="0.25">
      <c r="A88" s="29" t="s">
        <v>1464</v>
      </c>
      <c r="B88" s="11" t="s">
        <v>932</v>
      </c>
      <c r="C88" s="42" t="s">
        <v>1546</v>
      </c>
      <c r="D88" s="46">
        <v>0.65442965431375422</v>
      </c>
      <c r="E88" s="46">
        <v>0.3759834480738245</v>
      </c>
      <c r="F88" s="50"/>
    </row>
    <row r="89" spans="1:6" x14ac:dyDescent="0.25">
      <c r="A89" s="29" t="s">
        <v>1443</v>
      </c>
      <c r="B89" s="11" t="s">
        <v>910</v>
      </c>
      <c r="C89" s="42" t="s">
        <v>1617</v>
      </c>
      <c r="D89" s="58">
        <v>2.5931927357937899E-2</v>
      </c>
      <c r="E89" s="58">
        <v>0.17223681898066784</v>
      </c>
    </row>
    <row r="90" spans="1:6" x14ac:dyDescent="0.25">
      <c r="A90" s="29" t="s">
        <v>1522</v>
      </c>
      <c r="B90" s="11" t="s">
        <v>71</v>
      </c>
      <c r="C90" s="42" t="s">
        <v>1611</v>
      </c>
      <c r="D90" s="46">
        <v>2.8349092499374824</v>
      </c>
      <c r="E90" s="46">
        <v>4.5490238191244581</v>
      </c>
    </row>
    <row r="91" spans="1:6" s="14" customFormat="1" x14ac:dyDescent="0.25">
      <c r="A91" s="29" t="s">
        <v>1304</v>
      </c>
      <c r="B91" s="11" t="s">
        <v>802</v>
      </c>
      <c r="C91" s="42" t="s">
        <v>1611</v>
      </c>
      <c r="D91" s="46">
        <v>4.1062107229802418</v>
      </c>
      <c r="E91" s="46">
        <v>3.0131631093245765</v>
      </c>
      <c r="F91" s="50"/>
    </row>
    <row r="92" spans="1:6" x14ac:dyDescent="0.25">
      <c r="A92" s="29" t="s">
        <v>1575</v>
      </c>
      <c r="B92" s="11" t="s">
        <v>802</v>
      </c>
      <c r="C92" s="42" t="s">
        <v>1611</v>
      </c>
      <c r="D92" s="46">
        <v>5.0707872536269107</v>
      </c>
      <c r="E92" s="46">
        <v>3.0467446197960042</v>
      </c>
    </row>
    <row r="93" spans="1:6" x14ac:dyDescent="0.25">
      <c r="A93" s="29" t="s">
        <v>1466</v>
      </c>
      <c r="B93" s="11" t="s">
        <v>934</v>
      </c>
      <c r="C93" s="42" t="s">
        <v>1647</v>
      </c>
      <c r="D93" s="46">
        <v>2.509101459710676</v>
      </c>
      <c r="E93" s="46">
        <v>2.4946336322576421</v>
      </c>
    </row>
    <row r="94" spans="1:6" x14ac:dyDescent="0.25">
      <c r="A94" s="29" t="s">
        <v>523</v>
      </c>
      <c r="B94" s="11" t="s">
        <v>1178</v>
      </c>
      <c r="C94" s="42" t="s">
        <v>1611</v>
      </c>
      <c r="D94" s="46">
        <v>0.42016448326055317</v>
      </c>
      <c r="E94" s="46">
        <v>2.1854863537117906</v>
      </c>
    </row>
    <row r="95" spans="1:6" x14ac:dyDescent="0.25">
      <c r="A95" s="29" t="s">
        <v>436</v>
      </c>
      <c r="B95" s="11" t="s">
        <v>676</v>
      </c>
      <c r="C95" s="42" t="s">
        <v>1612</v>
      </c>
      <c r="D95" s="46">
        <v>2.2483780847639485</v>
      </c>
      <c r="E95" s="46">
        <v>2.3723121646995704</v>
      </c>
    </row>
    <row r="96" spans="1:6" x14ac:dyDescent="0.25">
      <c r="A96" s="29" t="s">
        <v>1303</v>
      </c>
      <c r="B96" s="11" t="s">
        <v>742</v>
      </c>
      <c r="C96" s="42" t="s">
        <v>1615</v>
      </c>
      <c r="D96" s="46">
        <v>1.7489967165268148</v>
      </c>
      <c r="E96" s="46">
        <v>3.0738781466618024</v>
      </c>
    </row>
    <row r="97" spans="1:6" x14ac:dyDescent="0.25">
      <c r="A97" s="29" t="s">
        <v>1518</v>
      </c>
      <c r="B97" s="35" t="s">
        <v>30</v>
      </c>
      <c r="C97" s="42" t="s">
        <v>1615</v>
      </c>
      <c r="D97" s="46">
        <v>3.6078909787244213</v>
      </c>
      <c r="E97" s="46">
        <v>4.3064240808374343</v>
      </c>
    </row>
    <row r="98" spans="1:6" x14ac:dyDescent="0.25">
      <c r="A98" s="29" t="s">
        <v>507</v>
      </c>
      <c r="B98" s="11" t="s">
        <v>1147</v>
      </c>
      <c r="C98" s="42" t="s">
        <v>1612</v>
      </c>
      <c r="D98" s="46">
        <v>3.0161071099650023</v>
      </c>
      <c r="E98" s="46">
        <v>4.8563799963160799</v>
      </c>
    </row>
    <row r="99" spans="1:6" x14ac:dyDescent="0.25">
      <c r="A99" s="29" t="s">
        <v>1401</v>
      </c>
      <c r="B99" s="11" t="s">
        <v>1240</v>
      </c>
      <c r="C99" s="42" t="s">
        <v>1615</v>
      </c>
      <c r="D99" s="46">
        <v>3.5044388404825737</v>
      </c>
      <c r="E99" s="46">
        <v>3.3343170241286861</v>
      </c>
    </row>
    <row r="100" spans="1:6" x14ac:dyDescent="0.25">
      <c r="A100" s="29" t="s">
        <v>1519</v>
      </c>
      <c r="B100" s="35" t="s">
        <v>31</v>
      </c>
      <c r="C100" s="42" t="s">
        <v>1616</v>
      </c>
      <c r="D100" s="46">
        <v>0.62656801244122229</v>
      </c>
      <c r="E100" s="46">
        <v>0.97703926588853163</v>
      </c>
    </row>
    <row r="101" spans="1:6" x14ac:dyDescent="0.25">
      <c r="A101" s="29" t="s">
        <v>342</v>
      </c>
      <c r="B101" s="11" t="s">
        <v>779</v>
      </c>
      <c r="C101" s="42" t="s">
        <v>1544</v>
      </c>
      <c r="D101" s="46">
        <v>5.9591686591870516E-2</v>
      </c>
      <c r="E101" s="46">
        <v>0.82297222733124886</v>
      </c>
    </row>
    <row r="102" spans="1:6" s="14" customFormat="1" x14ac:dyDescent="0.25">
      <c r="A102" s="29" t="s">
        <v>365</v>
      </c>
      <c r="B102" s="11" t="s">
        <v>991</v>
      </c>
      <c r="C102" s="42" t="s">
        <v>1544</v>
      </c>
      <c r="D102" s="46">
        <v>0.40124728699426793</v>
      </c>
      <c r="E102" s="46">
        <v>0.59950915465523957</v>
      </c>
      <c r="F102" s="50"/>
    </row>
    <row r="103" spans="1:6" s="14" customFormat="1" x14ac:dyDescent="0.25">
      <c r="A103" s="29" t="s">
        <v>473</v>
      </c>
      <c r="B103" s="11" t="s">
        <v>763</v>
      </c>
      <c r="C103" s="42" t="s">
        <v>1544</v>
      </c>
      <c r="D103" s="46">
        <v>4.1593860658991666</v>
      </c>
      <c r="E103" s="46">
        <v>2.7423336641524414</v>
      </c>
      <c r="F103" s="50"/>
    </row>
    <row r="104" spans="1:6" x14ac:dyDescent="0.25">
      <c r="A104" s="29" t="s">
        <v>190</v>
      </c>
      <c r="B104" s="11" t="s">
        <v>1017</v>
      </c>
      <c r="C104" s="42" t="s">
        <v>1544</v>
      </c>
      <c r="D104" s="46">
        <v>0.39070480081716041</v>
      </c>
      <c r="E104" s="46">
        <v>2.3518896833503575</v>
      </c>
    </row>
    <row r="105" spans="1:6" x14ac:dyDescent="0.25">
      <c r="A105" s="29" t="s">
        <v>353</v>
      </c>
      <c r="B105" s="11" t="s">
        <v>968</v>
      </c>
      <c r="C105" s="42" t="s">
        <v>1615</v>
      </c>
      <c r="D105" s="46">
        <v>4.1132478839277207</v>
      </c>
      <c r="E105" s="46">
        <v>5.3850395741430628</v>
      </c>
    </row>
    <row r="106" spans="1:6" x14ac:dyDescent="0.25">
      <c r="A106" s="29" t="s">
        <v>506</v>
      </c>
      <c r="B106" s="11" t="s">
        <v>1165</v>
      </c>
      <c r="C106" s="42" t="s">
        <v>1615</v>
      </c>
      <c r="D106" s="46">
        <v>2.0057836889798306</v>
      </c>
      <c r="E106" s="46">
        <v>2.5722584039754453</v>
      </c>
    </row>
    <row r="107" spans="1:6" x14ac:dyDescent="0.25">
      <c r="A107" s="29" t="s">
        <v>491</v>
      </c>
      <c r="B107" s="11" t="s">
        <v>795</v>
      </c>
      <c r="C107" s="42" t="s">
        <v>1544</v>
      </c>
      <c r="D107" s="46">
        <v>0.58348278108711837</v>
      </c>
      <c r="E107" s="46">
        <v>0.81815590096798219</v>
      </c>
    </row>
    <row r="108" spans="1:6" s="14" customFormat="1" x14ac:dyDescent="0.25">
      <c r="A108" s="29" t="s">
        <v>370</v>
      </c>
      <c r="B108" s="11" t="s">
        <v>1092</v>
      </c>
      <c r="C108" s="42" t="s">
        <v>1613</v>
      </c>
      <c r="D108" s="46">
        <v>1.0411954580161902</v>
      </c>
      <c r="E108" s="46">
        <v>2.6675703185193118</v>
      </c>
      <c r="F108" s="50"/>
    </row>
    <row r="109" spans="1:6" x14ac:dyDescent="0.25">
      <c r="A109" s="29" t="s">
        <v>565</v>
      </c>
      <c r="B109" s="11" t="s">
        <v>1096</v>
      </c>
      <c r="C109" s="42" t="s">
        <v>1544</v>
      </c>
      <c r="D109" s="46">
        <v>1.0630200725513907</v>
      </c>
      <c r="E109" s="46">
        <v>1.5134299879081017</v>
      </c>
    </row>
    <row r="110" spans="1:6" x14ac:dyDescent="0.25">
      <c r="A110" s="29" t="s">
        <v>1400</v>
      </c>
      <c r="B110" s="11" t="s">
        <v>1239</v>
      </c>
      <c r="C110" s="42" t="s">
        <v>1615</v>
      </c>
      <c r="D110" s="46">
        <v>6.9774148213912675</v>
      </c>
      <c r="E110" s="46">
        <v>4.1430952579903906</v>
      </c>
    </row>
    <row r="111" spans="1:6" x14ac:dyDescent="0.25">
      <c r="A111" s="29" t="s">
        <v>1534</v>
      </c>
      <c r="B111" s="11" t="s">
        <v>1148</v>
      </c>
      <c r="C111" s="42" t="s">
        <v>1615</v>
      </c>
      <c r="D111" s="46">
        <v>3.3220275402069515</v>
      </c>
      <c r="E111" s="46">
        <v>6.4301241866212928</v>
      </c>
    </row>
    <row r="112" spans="1:6" x14ac:dyDescent="0.25">
      <c r="A112" s="29" t="s">
        <v>375</v>
      </c>
      <c r="B112" s="11" t="s">
        <v>84</v>
      </c>
      <c r="C112" s="42" t="s">
        <v>1611</v>
      </c>
      <c r="D112" s="46">
        <v>0.85595095613048366</v>
      </c>
      <c r="E112" s="46">
        <v>2.0212471316085487</v>
      </c>
    </row>
    <row r="113" spans="1:6" x14ac:dyDescent="0.25">
      <c r="A113" s="29" t="s">
        <v>456</v>
      </c>
      <c r="B113" s="11" t="s">
        <v>744</v>
      </c>
      <c r="C113" s="42" t="s">
        <v>1615</v>
      </c>
      <c r="D113" s="46">
        <v>2.940155664498592</v>
      </c>
      <c r="E113" s="46">
        <v>2.6869773322978352</v>
      </c>
    </row>
    <row r="114" spans="1:6" x14ac:dyDescent="0.25">
      <c r="A114" s="29" t="s">
        <v>219</v>
      </c>
      <c r="B114" s="11" t="s">
        <v>1007</v>
      </c>
      <c r="C114" s="42" t="s">
        <v>1544</v>
      </c>
      <c r="D114" s="46">
        <v>2.08835719668425</v>
      </c>
      <c r="E114" s="46">
        <v>2.0103617181612652</v>
      </c>
    </row>
    <row r="115" spans="1:6" x14ac:dyDescent="0.25">
      <c r="A115" s="29" t="s">
        <v>1316</v>
      </c>
      <c r="B115" s="11" t="s">
        <v>815</v>
      </c>
      <c r="C115" s="42" t="s">
        <v>1615</v>
      </c>
      <c r="D115" s="46">
        <v>0.37197377269670479</v>
      </c>
      <c r="E115" s="46">
        <v>1.2510928043039677</v>
      </c>
    </row>
    <row r="116" spans="1:6" x14ac:dyDescent="0.25">
      <c r="A116" s="29" t="s">
        <v>251</v>
      </c>
      <c r="B116" s="11" t="s">
        <v>959</v>
      </c>
      <c r="C116" s="42" t="s">
        <v>1613</v>
      </c>
      <c r="D116" s="46">
        <v>5.6912168344007323</v>
      </c>
      <c r="E116" s="46">
        <v>4.2002134797194266</v>
      </c>
    </row>
    <row r="117" spans="1:6" s="14" customFormat="1" x14ac:dyDescent="0.25">
      <c r="A117" s="29" t="s">
        <v>486</v>
      </c>
      <c r="B117" s="11" t="s">
        <v>790</v>
      </c>
      <c r="C117" s="42" t="s">
        <v>1546</v>
      </c>
      <c r="D117" s="46">
        <v>3.6325670637970795</v>
      </c>
      <c r="E117" s="46">
        <v>2.7852667179093009</v>
      </c>
      <c r="F117" s="50"/>
    </row>
    <row r="118" spans="1:6" x14ac:dyDescent="0.25">
      <c r="A118" s="29" t="s">
        <v>1370</v>
      </c>
      <c r="B118" s="11" t="s">
        <v>1639</v>
      </c>
      <c r="C118" s="42" t="s">
        <v>1544</v>
      </c>
      <c r="D118" s="46">
        <v>2.1511116167023552</v>
      </c>
      <c r="E118" s="46">
        <v>1.6939092612419695</v>
      </c>
    </row>
    <row r="119" spans="1:6" x14ac:dyDescent="0.25">
      <c r="A119" s="29" t="s">
        <v>1440</v>
      </c>
      <c r="B119" s="11" t="s">
        <v>907</v>
      </c>
      <c r="C119" s="42" t="s">
        <v>1615</v>
      </c>
      <c r="D119" s="46">
        <v>1.9939891981719984</v>
      </c>
      <c r="E119" s="46">
        <v>1.6664983797257995</v>
      </c>
    </row>
    <row r="120" spans="1:6" x14ac:dyDescent="0.25">
      <c r="A120" s="29" t="s">
        <v>454</v>
      </c>
      <c r="B120" s="11" t="s">
        <v>738</v>
      </c>
      <c r="C120" s="42" t="s">
        <v>1611</v>
      </c>
      <c r="D120" s="46">
        <v>1.2791466346153846</v>
      </c>
      <c r="E120" s="46">
        <v>3.335723798076923</v>
      </c>
    </row>
    <row r="121" spans="1:6" x14ac:dyDescent="0.25">
      <c r="A121" s="29" t="s">
        <v>522</v>
      </c>
      <c r="B121" s="11" t="s">
        <v>1177</v>
      </c>
      <c r="C121" s="42" t="s">
        <v>1611</v>
      </c>
      <c r="D121" s="46">
        <v>3.1782636110200069</v>
      </c>
      <c r="E121" s="46">
        <v>4.6239081666120043</v>
      </c>
    </row>
    <row r="122" spans="1:6" x14ac:dyDescent="0.25">
      <c r="A122" s="29" t="s">
        <v>373</v>
      </c>
      <c r="B122" s="11" t="s">
        <v>70</v>
      </c>
      <c r="C122" s="42" t="s">
        <v>1544</v>
      </c>
      <c r="D122" s="46">
        <v>0.73814293803591657</v>
      </c>
      <c r="E122" s="46">
        <v>1.6604247694547807</v>
      </c>
    </row>
    <row r="123" spans="1:6" x14ac:dyDescent="0.25">
      <c r="A123" s="29" t="s">
        <v>1531</v>
      </c>
      <c r="B123" s="11" t="s">
        <v>726</v>
      </c>
      <c r="C123" s="42" t="s">
        <v>1615</v>
      </c>
      <c r="D123" s="46">
        <v>2.7350747150441315</v>
      </c>
      <c r="E123" s="46">
        <v>3.3641522585798187</v>
      </c>
    </row>
    <row r="124" spans="1:6" x14ac:dyDescent="0.25">
      <c r="A124" s="29" t="s">
        <v>603</v>
      </c>
      <c r="B124" s="11" t="s">
        <v>1136</v>
      </c>
      <c r="C124" s="42" t="s">
        <v>1618</v>
      </c>
      <c r="D124" s="46">
        <v>0.14235603467437208</v>
      </c>
      <c r="E124" s="46">
        <v>1.5956459213158478</v>
      </c>
    </row>
    <row r="125" spans="1:6" x14ac:dyDescent="0.25">
      <c r="A125" s="29" t="s">
        <v>273</v>
      </c>
      <c r="B125" s="11" t="s">
        <v>1013</v>
      </c>
      <c r="C125" s="42" t="s">
        <v>1545</v>
      </c>
      <c r="D125" s="46">
        <v>3.5637707948244</v>
      </c>
      <c r="E125" s="46">
        <v>1.9891404805914972</v>
      </c>
    </row>
    <row r="126" spans="1:6" x14ac:dyDescent="0.25">
      <c r="A126" s="29" t="s">
        <v>198</v>
      </c>
      <c r="B126" s="11" t="s">
        <v>1018</v>
      </c>
      <c r="C126" s="42" t="s">
        <v>1615</v>
      </c>
      <c r="D126" s="46">
        <v>1.184050247430529</v>
      </c>
      <c r="E126" s="46">
        <v>2.1714883897982489</v>
      </c>
    </row>
    <row r="127" spans="1:6" x14ac:dyDescent="0.25">
      <c r="A127" s="29" t="s">
        <v>1429</v>
      </c>
      <c r="B127" s="11" t="s">
        <v>1650</v>
      </c>
      <c r="C127" s="42" t="s">
        <v>1545</v>
      </c>
      <c r="D127" s="46">
        <v>4.2125545797648432</v>
      </c>
      <c r="E127" s="46">
        <v>3.9875349833067206</v>
      </c>
    </row>
    <row r="128" spans="1:6" x14ac:dyDescent="0.25">
      <c r="A128" s="29" t="s">
        <v>339</v>
      </c>
      <c r="B128" s="11" t="s">
        <v>775</v>
      </c>
      <c r="C128" s="42" t="s">
        <v>1612</v>
      </c>
      <c r="D128" s="46">
        <v>1.7302062541583501</v>
      </c>
      <c r="E128" s="46">
        <v>2.4866932801064539</v>
      </c>
    </row>
    <row r="129" spans="1:6" x14ac:dyDescent="0.25">
      <c r="A129" s="29" t="s">
        <v>1721</v>
      </c>
      <c r="B129" s="36" t="s">
        <v>1677</v>
      </c>
      <c r="C129" s="42" t="s">
        <v>1544</v>
      </c>
      <c r="D129" s="46">
        <v>0.90270102672750974</v>
      </c>
      <c r="E129" s="46">
        <v>1.6427495925684485</v>
      </c>
    </row>
    <row r="130" spans="1:6" x14ac:dyDescent="0.25">
      <c r="A130" s="29" t="s">
        <v>437</v>
      </c>
      <c r="B130" s="11" t="s">
        <v>677</v>
      </c>
      <c r="C130" s="42" t="s">
        <v>1615</v>
      </c>
      <c r="D130" s="46">
        <v>5.0418965859468035</v>
      </c>
      <c r="E130" s="46">
        <v>5.5032882096069873</v>
      </c>
    </row>
    <row r="131" spans="1:6" x14ac:dyDescent="0.25">
      <c r="A131" s="29" t="s">
        <v>229</v>
      </c>
      <c r="B131" s="11" t="s">
        <v>888</v>
      </c>
      <c r="C131" s="42" t="s">
        <v>1611</v>
      </c>
      <c r="D131" s="46">
        <v>4.155934833204034</v>
      </c>
      <c r="E131" s="46">
        <v>4.5733126454615984</v>
      </c>
    </row>
    <row r="132" spans="1:6" x14ac:dyDescent="0.25">
      <c r="A132" s="29" t="s">
        <v>475</v>
      </c>
      <c r="B132" s="11" t="s">
        <v>765</v>
      </c>
      <c r="C132" s="42" t="s">
        <v>1546</v>
      </c>
      <c r="D132" s="46">
        <v>0.59153615252671854</v>
      </c>
      <c r="E132" s="46">
        <v>1.4965998152790607</v>
      </c>
    </row>
    <row r="133" spans="1:6" x14ac:dyDescent="0.25">
      <c r="A133" s="29" t="s">
        <v>410</v>
      </c>
      <c r="B133" s="11" t="s">
        <v>645</v>
      </c>
      <c r="C133" s="42" t="s">
        <v>1615</v>
      </c>
      <c r="D133" s="58">
        <v>0</v>
      </c>
      <c r="E133" s="58">
        <v>0.38776985482493598</v>
      </c>
    </row>
    <row r="134" spans="1:6" x14ac:dyDescent="0.25">
      <c r="A134" s="29" t="s">
        <v>264</v>
      </c>
      <c r="B134" s="11" t="s">
        <v>1070</v>
      </c>
      <c r="C134" s="42" t="s">
        <v>1618</v>
      </c>
      <c r="D134" s="46">
        <v>4.2220143884892094</v>
      </c>
      <c r="E134" s="46">
        <v>9.9759712230215847</v>
      </c>
    </row>
    <row r="135" spans="1:6" x14ac:dyDescent="0.25">
      <c r="A135" s="29" t="s">
        <v>1369</v>
      </c>
      <c r="B135" s="11" t="s">
        <v>1638</v>
      </c>
      <c r="C135" s="43" t="s">
        <v>1618</v>
      </c>
      <c r="D135" s="46">
        <v>5.7764409628832709</v>
      </c>
      <c r="E135" s="46">
        <v>3.6396531737493278</v>
      </c>
    </row>
    <row r="136" spans="1:6" s="14" customFormat="1" x14ac:dyDescent="0.25">
      <c r="A136" s="29" t="s">
        <v>376</v>
      </c>
      <c r="B136" s="11" t="s">
        <v>86</v>
      </c>
      <c r="C136" s="42" t="s">
        <v>1544</v>
      </c>
      <c r="D136" s="46">
        <v>0.73366158245948532</v>
      </c>
      <c r="E136" s="46">
        <v>3.3322517874165873</v>
      </c>
      <c r="F136" s="50"/>
    </row>
    <row r="137" spans="1:6" x14ac:dyDescent="0.25">
      <c r="A137" s="29" t="s">
        <v>360</v>
      </c>
      <c r="B137" s="11" t="s">
        <v>901</v>
      </c>
      <c r="C137" s="42" t="s">
        <v>1546</v>
      </c>
      <c r="D137" s="46">
        <v>1.683994516918488</v>
      </c>
      <c r="E137" s="46">
        <v>3.6729936019695923</v>
      </c>
    </row>
    <row r="138" spans="1:6" x14ac:dyDescent="0.25">
      <c r="A138" s="29" t="s">
        <v>1311</v>
      </c>
      <c r="B138" s="11" t="s">
        <v>810</v>
      </c>
      <c r="C138" s="42" t="s">
        <v>1615</v>
      </c>
      <c r="D138" s="46">
        <v>4.0266444629475435</v>
      </c>
      <c r="E138" s="46">
        <v>3.1935886761032473</v>
      </c>
    </row>
    <row r="139" spans="1:6" x14ac:dyDescent="0.25">
      <c r="A139" s="29" t="s">
        <v>189</v>
      </c>
      <c r="B139" s="11" t="s">
        <v>973</v>
      </c>
      <c r="C139" s="42" t="s">
        <v>1617</v>
      </c>
      <c r="D139" s="46">
        <v>6.27285</v>
      </c>
      <c r="E139" s="46">
        <v>5.7727500000000003</v>
      </c>
    </row>
    <row r="140" spans="1:6" s="14" customFormat="1" x14ac:dyDescent="0.25">
      <c r="A140" s="29" t="s">
        <v>571</v>
      </c>
      <c r="B140" s="11" t="s">
        <v>973</v>
      </c>
      <c r="C140" s="42" t="s">
        <v>1617</v>
      </c>
      <c r="D140" s="46">
        <v>1.1088471299093656</v>
      </c>
      <c r="E140" s="46">
        <v>2.0394770392749244</v>
      </c>
      <c r="F140" s="50"/>
    </row>
    <row r="141" spans="1:6" x14ac:dyDescent="0.25">
      <c r="A141" s="29" t="s">
        <v>329</v>
      </c>
      <c r="B141" s="11" t="s">
        <v>1089</v>
      </c>
      <c r="C141" s="42" t="s">
        <v>1544</v>
      </c>
      <c r="D141" s="46">
        <v>1.0783269099977328</v>
      </c>
      <c r="E141" s="46">
        <v>0.69916118793924276</v>
      </c>
    </row>
    <row r="142" spans="1:6" x14ac:dyDescent="0.25">
      <c r="A142" s="29" t="s">
        <v>469</v>
      </c>
      <c r="B142" s="11" t="s">
        <v>758</v>
      </c>
      <c r="C142" s="42" t="s">
        <v>1611</v>
      </c>
      <c r="D142" s="46">
        <v>4.8110940652585121</v>
      </c>
      <c r="E142" s="46">
        <v>5.1192345917402271</v>
      </c>
    </row>
    <row r="143" spans="1:6" x14ac:dyDescent="0.25">
      <c r="A143" s="29" t="s">
        <v>1556</v>
      </c>
      <c r="B143" s="11" t="s">
        <v>1635</v>
      </c>
      <c r="C143" s="42" t="s">
        <v>1544</v>
      </c>
      <c r="D143" s="46">
        <v>2.5224871314203106</v>
      </c>
      <c r="E143" s="46">
        <v>3.0039038678394929</v>
      </c>
    </row>
    <row r="144" spans="1:6" x14ac:dyDescent="0.25">
      <c r="A144" s="29" t="s">
        <v>221</v>
      </c>
      <c r="B144" s="11" t="s">
        <v>1026</v>
      </c>
      <c r="C144" s="42" t="s">
        <v>1615</v>
      </c>
      <c r="D144" s="46">
        <v>0.60839160839160833</v>
      </c>
      <c r="E144" s="46">
        <v>1.797090006767426</v>
      </c>
    </row>
    <row r="145" spans="1:6" x14ac:dyDescent="0.25">
      <c r="A145" s="29" t="s">
        <v>313</v>
      </c>
      <c r="B145" s="11" t="s">
        <v>849</v>
      </c>
      <c r="C145" s="42" t="s">
        <v>1544</v>
      </c>
      <c r="D145" s="46">
        <v>0.44541484716157209</v>
      </c>
      <c r="E145" s="46">
        <v>1.7473670690983818</v>
      </c>
    </row>
    <row r="146" spans="1:6" x14ac:dyDescent="0.25">
      <c r="A146" s="29" t="s">
        <v>406</v>
      </c>
      <c r="B146" s="11" t="s">
        <v>641</v>
      </c>
      <c r="C146" s="42" t="s">
        <v>1617</v>
      </c>
      <c r="D146" s="46">
        <v>2.2811651528719459</v>
      </c>
      <c r="E146" s="46">
        <v>5.8288432263016503</v>
      </c>
    </row>
    <row r="147" spans="1:6" x14ac:dyDescent="0.25">
      <c r="A147" s="29" t="s">
        <v>1431</v>
      </c>
      <c r="B147" s="11" t="s">
        <v>1652</v>
      </c>
      <c r="C147" s="42" t="s">
        <v>1546</v>
      </c>
      <c r="D147" s="46">
        <v>3.7917017608217174</v>
      </c>
      <c r="E147" s="46">
        <v>5.1291760821716803</v>
      </c>
    </row>
    <row r="148" spans="1:6" x14ac:dyDescent="0.25">
      <c r="A148" s="29" t="s">
        <v>126</v>
      </c>
      <c r="B148" s="11" t="s">
        <v>733</v>
      </c>
      <c r="C148" s="42" t="s">
        <v>1544</v>
      </c>
      <c r="D148" s="46">
        <v>4.9087281855955691</v>
      </c>
      <c r="E148" s="46">
        <v>3.2839002275425413</v>
      </c>
    </row>
    <row r="149" spans="1:6" x14ac:dyDescent="0.25">
      <c r="A149" s="29" t="s">
        <v>194</v>
      </c>
      <c r="B149" s="11" t="s">
        <v>1009</v>
      </c>
      <c r="C149" s="42" t="s">
        <v>1544</v>
      </c>
      <c r="D149" s="46">
        <v>2.6113552107647946</v>
      </c>
      <c r="E149" s="46">
        <v>3.556089523547989</v>
      </c>
    </row>
    <row r="150" spans="1:6" x14ac:dyDescent="0.25">
      <c r="A150" s="29" t="s">
        <v>1475</v>
      </c>
      <c r="B150" s="11" t="s">
        <v>712</v>
      </c>
      <c r="C150" s="42" t="s">
        <v>1615</v>
      </c>
    </row>
    <row r="151" spans="1:6" x14ac:dyDescent="0.25">
      <c r="A151" s="29" t="s">
        <v>279</v>
      </c>
      <c r="B151" s="11" t="s">
        <v>996</v>
      </c>
      <c r="C151" s="42" t="s">
        <v>1615</v>
      </c>
      <c r="D151" s="46">
        <v>0.72178798241328779</v>
      </c>
      <c r="E151" s="46">
        <v>1.558988764044944</v>
      </c>
    </row>
    <row r="152" spans="1:6" s="14" customFormat="1" x14ac:dyDescent="0.25">
      <c r="A152" s="29" t="s">
        <v>324</v>
      </c>
      <c r="B152" s="11" t="s">
        <v>1079</v>
      </c>
      <c r="C152" s="42" t="s">
        <v>1615</v>
      </c>
      <c r="D152" s="46">
        <v>1.821881315451038</v>
      </c>
      <c r="E152" s="46">
        <v>4.7689693183905932</v>
      </c>
      <c r="F152" s="50"/>
    </row>
    <row r="153" spans="1:6" x14ac:dyDescent="0.25">
      <c r="A153" s="29" t="s">
        <v>1547</v>
      </c>
      <c r="B153" s="11" t="s">
        <v>1149</v>
      </c>
      <c r="C153" s="42" t="s">
        <v>1616</v>
      </c>
      <c r="D153" s="46">
        <v>7.0857079702706383</v>
      </c>
      <c r="E153" s="46">
        <v>3.654631948856756</v>
      </c>
    </row>
    <row r="154" spans="1:6" x14ac:dyDescent="0.25">
      <c r="A154" s="29" t="s">
        <v>1661</v>
      </c>
      <c r="B154" s="11" t="s">
        <v>1220</v>
      </c>
      <c r="C154" s="42" t="s">
        <v>1545</v>
      </c>
      <c r="D154" s="46">
        <v>4.5331958057502177</v>
      </c>
      <c r="E154" s="46">
        <v>3.3912198476398103</v>
      </c>
    </row>
    <row r="155" spans="1:6" x14ac:dyDescent="0.25">
      <c r="A155" s="29" t="s">
        <v>394</v>
      </c>
      <c r="B155" s="11" t="s">
        <v>625</v>
      </c>
      <c r="C155" s="42" t="s">
        <v>1611</v>
      </c>
      <c r="D155" s="46">
        <v>2.4302020051483542</v>
      </c>
      <c r="E155" s="46">
        <v>3.9422078986587183</v>
      </c>
    </row>
    <row r="156" spans="1:6" x14ac:dyDescent="0.25">
      <c r="A156" s="29" t="s">
        <v>203</v>
      </c>
      <c r="B156" s="11" t="s">
        <v>1028</v>
      </c>
      <c r="C156" s="42" t="s">
        <v>1614</v>
      </c>
      <c r="D156" s="46">
        <v>3.4454962283685839</v>
      </c>
      <c r="E156" s="46">
        <v>6.3645170832717044</v>
      </c>
    </row>
    <row r="157" spans="1:6" s="14" customFormat="1" x14ac:dyDescent="0.25">
      <c r="A157" s="29" t="s">
        <v>1482</v>
      </c>
      <c r="B157" s="11" t="s">
        <v>2</v>
      </c>
      <c r="C157" s="42" t="s">
        <v>1546</v>
      </c>
      <c r="D157" s="46">
        <v>2.9753406834714742</v>
      </c>
      <c r="E157" s="46">
        <v>4.3032461127192407</v>
      </c>
      <c r="F157" s="50"/>
    </row>
    <row r="158" spans="1:6" x14ac:dyDescent="0.25">
      <c r="A158" s="29" t="s">
        <v>1469</v>
      </c>
      <c r="B158" s="35" t="s">
        <v>2</v>
      </c>
      <c r="C158" s="42" t="s">
        <v>1546</v>
      </c>
      <c r="D158" s="46">
        <v>2.0733272216786496</v>
      </c>
      <c r="E158" s="46">
        <v>2.3697822776194331</v>
      </c>
    </row>
    <row r="159" spans="1:6" s="14" customFormat="1" x14ac:dyDescent="0.25">
      <c r="A159" s="29" t="s">
        <v>549</v>
      </c>
      <c r="B159" s="11" t="s">
        <v>1667</v>
      </c>
      <c r="C159" s="42" t="s">
        <v>1546</v>
      </c>
      <c r="D159" s="46">
        <v>2.1243080622995878</v>
      </c>
      <c r="E159" s="46">
        <v>3.61675721484196</v>
      </c>
      <c r="F159" s="50"/>
    </row>
    <row r="160" spans="1:6" s="14" customFormat="1" x14ac:dyDescent="0.25">
      <c r="A160" s="29" t="s">
        <v>328</v>
      </c>
      <c r="B160" s="11" t="s">
        <v>1087</v>
      </c>
      <c r="C160" s="42" t="s">
        <v>1544</v>
      </c>
      <c r="D160" s="46">
        <v>1.173005960828839</v>
      </c>
      <c r="E160" s="46">
        <v>1.4110133409026397</v>
      </c>
      <c r="F160" s="50"/>
    </row>
    <row r="161" spans="1:6" x14ac:dyDescent="0.25">
      <c r="A161" s="29" t="s">
        <v>239</v>
      </c>
      <c r="B161" s="11" t="s">
        <v>899</v>
      </c>
      <c r="C161" s="42" t="s">
        <v>1615</v>
      </c>
      <c r="D161" s="46">
        <v>7.52097371967655</v>
      </c>
      <c r="E161" s="46">
        <v>4.7784703504043122</v>
      </c>
    </row>
    <row r="162" spans="1:6" x14ac:dyDescent="0.25">
      <c r="A162" s="29" t="s">
        <v>247</v>
      </c>
      <c r="B162" s="11" t="s">
        <v>903</v>
      </c>
      <c r="C162" s="42" t="s">
        <v>1544</v>
      </c>
      <c r="D162" s="46">
        <v>2.8068956963909217</v>
      </c>
      <c r="E162" s="46">
        <v>1.8356070941336973</v>
      </c>
    </row>
    <row r="163" spans="1:6" x14ac:dyDescent="0.25">
      <c r="A163" s="29" t="s">
        <v>340</v>
      </c>
      <c r="B163" s="11" t="s">
        <v>776</v>
      </c>
      <c r="C163" s="42" t="s">
        <v>1615</v>
      </c>
      <c r="D163" s="46">
        <v>2.0835695657103979</v>
      </c>
      <c r="E163" s="46">
        <v>2.3574101372037646</v>
      </c>
    </row>
    <row r="164" spans="1:6" s="14" customFormat="1" x14ac:dyDescent="0.25">
      <c r="A164" s="29" t="s">
        <v>586</v>
      </c>
      <c r="B164" s="11" t="s">
        <v>1116</v>
      </c>
      <c r="C164" s="42" t="s">
        <v>1615</v>
      </c>
      <c r="D164" s="54">
        <v>3.6194404069767441E-2</v>
      </c>
      <c r="E164" s="46">
        <v>0.78724491279069775</v>
      </c>
      <c r="F164" s="50"/>
    </row>
    <row r="165" spans="1:6" x14ac:dyDescent="0.25">
      <c r="A165" s="29" t="s">
        <v>1334</v>
      </c>
      <c r="B165" s="11" t="s">
        <v>716</v>
      </c>
      <c r="C165" s="42" t="s">
        <v>1611</v>
      </c>
      <c r="D165" s="46">
        <v>2.4300138472190165</v>
      </c>
      <c r="E165" s="46">
        <v>4.1172974844218784</v>
      </c>
    </row>
    <row r="166" spans="1:6" s="14" customFormat="1" x14ac:dyDescent="0.25">
      <c r="A166" s="29" t="s">
        <v>320</v>
      </c>
      <c r="B166" s="11" t="s">
        <v>1075</v>
      </c>
      <c r="C166" s="42" t="s">
        <v>1611</v>
      </c>
      <c r="D166" s="46">
        <v>1.4523121387283235</v>
      </c>
      <c r="E166" s="46">
        <v>2.2198940269749521</v>
      </c>
      <c r="F166" s="50"/>
    </row>
    <row r="167" spans="1:6" s="14" customFormat="1" x14ac:dyDescent="0.25">
      <c r="A167" s="29" t="s">
        <v>472</v>
      </c>
      <c r="B167" s="11" t="s">
        <v>762</v>
      </c>
      <c r="C167" s="42" t="s">
        <v>1544</v>
      </c>
      <c r="D167" s="46">
        <v>0.32339303471924558</v>
      </c>
      <c r="E167" s="46">
        <v>0.90790034290612953</v>
      </c>
      <c r="F167" s="50"/>
    </row>
    <row r="168" spans="1:6" s="14" customFormat="1" x14ac:dyDescent="0.25">
      <c r="A168" s="29" t="s">
        <v>489</v>
      </c>
      <c r="B168" s="11" t="s">
        <v>793</v>
      </c>
      <c r="C168" s="42" t="s">
        <v>1615</v>
      </c>
      <c r="D168" s="46">
        <v>0.83670800970873782</v>
      </c>
      <c r="E168" s="46">
        <v>1.108411165048544</v>
      </c>
      <c r="F168" s="50"/>
    </row>
    <row r="169" spans="1:6" s="14" customFormat="1" x14ac:dyDescent="0.25">
      <c r="A169" s="29" t="s">
        <v>1552</v>
      </c>
      <c r="B169" s="11" t="s">
        <v>1190</v>
      </c>
      <c r="C169" s="42" t="s">
        <v>1545</v>
      </c>
      <c r="D169" s="46">
        <v>1.1899261345639176</v>
      </c>
      <c r="E169" s="46">
        <v>2.9847755670160954</v>
      </c>
      <c r="F169" s="50"/>
    </row>
    <row r="170" spans="1:6" s="14" customFormat="1" x14ac:dyDescent="0.25">
      <c r="A170" s="29" t="s">
        <v>192</v>
      </c>
      <c r="B170" s="11" t="s">
        <v>988</v>
      </c>
      <c r="C170" s="42" t="s">
        <v>1615</v>
      </c>
      <c r="D170" s="46">
        <v>1.9052892877601679</v>
      </c>
      <c r="E170" s="46">
        <v>1.8419896887531029</v>
      </c>
      <c r="F170" s="50"/>
    </row>
    <row r="171" spans="1:6" s="14" customFormat="1" x14ac:dyDescent="0.25">
      <c r="A171" s="29" t="s">
        <v>1291</v>
      </c>
      <c r="B171" s="11" t="s">
        <v>879</v>
      </c>
      <c r="C171" s="42" t="s">
        <v>1544</v>
      </c>
      <c r="D171" s="46">
        <v>1.6088396528095021</v>
      </c>
      <c r="E171" s="46">
        <v>3.2003197807217916</v>
      </c>
      <c r="F171" s="50"/>
    </row>
    <row r="172" spans="1:6" s="14" customFormat="1" x14ac:dyDescent="0.25">
      <c r="A172" s="29" t="s">
        <v>1479</v>
      </c>
      <c r="B172" s="11" t="s">
        <v>1182</v>
      </c>
      <c r="C172" s="42" t="s">
        <v>1611</v>
      </c>
      <c r="D172" s="46">
        <v>2.2129011850819102</v>
      </c>
      <c r="E172" s="46">
        <v>3.5122431160683165</v>
      </c>
      <c r="F172" s="50"/>
    </row>
    <row r="173" spans="1:6" s="14" customFormat="1" x14ac:dyDescent="0.25">
      <c r="A173" s="29" t="s">
        <v>519</v>
      </c>
      <c r="B173" s="11" t="s">
        <v>1172</v>
      </c>
      <c r="C173" s="42" t="s">
        <v>1616</v>
      </c>
      <c r="D173" s="46">
        <v>3.0131409971419503</v>
      </c>
      <c r="E173" s="46">
        <v>3.4615793902826297</v>
      </c>
      <c r="F173" s="50"/>
    </row>
    <row r="174" spans="1:6" s="14" customFormat="1" x14ac:dyDescent="0.25">
      <c r="A174" s="29" t="s">
        <v>1442</v>
      </c>
      <c r="B174" s="11" t="s">
        <v>909</v>
      </c>
      <c r="C174" s="42" t="s">
        <v>1615</v>
      </c>
      <c r="D174" s="46">
        <v>1.2209407355352544</v>
      </c>
      <c r="E174" s="46">
        <v>0.40235921761536664</v>
      </c>
      <c r="F174" s="50"/>
    </row>
    <row r="175" spans="1:6" s="14" customFormat="1" x14ac:dyDescent="0.25">
      <c r="A175" s="29" t="s">
        <v>1309</v>
      </c>
      <c r="B175" s="11" t="s">
        <v>808</v>
      </c>
      <c r="C175" s="42" t="s">
        <v>1546</v>
      </c>
      <c r="D175" s="46">
        <v>4.3461678832116792</v>
      </c>
      <c r="E175" s="46">
        <v>4.5091240875912408</v>
      </c>
      <c r="F175" s="50"/>
    </row>
    <row r="176" spans="1:6" s="14" customFormat="1" x14ac:dyDescent="0.25">
      <c r="A176" s="29" t="s">
        <v>398</v>
      </c>
      <c r="B176" s="11" t="s">
        <v>629</v>
      </c>
      <c r="C176" s="42" t="s">
        <v>1613</v>
      </c>
      <c r="D176" s="46">
        <v>3.245414404354805</v>
      </c>
      <c r="E176" s="46">
        <v>3.4665540163305186</v>
      </c>
      <c r="F176" s="50"/>
    </row>
    <row r="177" spans="1:6" s="14" customFormat="1" x14ac:dyDescent="0.25">
      <c r="A177" s="29" t="s">
        <v>1372</v>
      </c>
      <c r="B177" s="11" t="s">
        <v>1081</v>
      </c>
      <c r="C177" s="42" t="s">
        <v>1615</v>
      </c>
      <c r="D177" s="46">
        <v>3.5761019495906932</v>
      </c>
      <c r="E177" s="46">
        <v>3.8783327229642395</v>
      </c>
      <c r="F177" s="50"/>
    </row>
    <row r="178" spans="1:6" s="14" customFormat="1" x14ac:dyDescent="0.25">
      <c r="A178" s="29" t="s">
        <v>1678</v>
      </c>
      <c r="B178" s="11" t="s">
        <v>1081</v>
      </c>
      <c r="C178" s="42" t="s">
        <v>1618</v>
      </c>
      <c r="D178" s="46"/>
      <c r="E178" s="46"/>
      <c r="F178" s="50"/>
    </row>
    <row r="179" spans="1:6" s="14" customFormat="1" x14ac:dyDescent="0.25">
      <c r="A179" s="29" t="s">
        <v>112</v>
      </c>
      <c r="B179" s="11" t="s">
        <v>620</v>
      </c>
      <c r="C179" s="42" t="s">
        <v>1617</v>
      </c>
      <c r="D179" s="46">
        <v>4.3384774371339985</v>
      </c>
      <c r="E179" s="46">
        <v>4.9607991732690317</v>
      </c>
      <c r="F179" s="50"/>
    </row>
    <row r="180" spans="1:6" x14ac:dyDescent="0.25">
      <c r="A180" s="29" t="s">
        <v>439</v>
      </c>
      <c r="B180" s="11" t="s">
        <v>679</v>
      </c>
      <c r="C180" s="42" t="s">
        <v>1544</v>
      </c>
      <c r="D180" s="46">
        <v>2.8276640834076718</v>
      </c>
      <c r="E180" s="46">
        <v>3.7668744982158788</v>
      </c>
    </row>
    <row r="181" spans="1:6" s="14" customFormat="1" x14ac:dyDescent="0.25">
      <c r="A181" s="29" t="s">
        <v>536</v>
      </c>
      <c r="B181" s="11" t="s">
        <v>941</v>
      </c>
      <c r="C181" s="42" t="s">
        <v>1615</v>
      </c>
      <c r="D181" s="46">
        <v>0.20409531425815788</v>
      </c>
      <c r="E181" s="46">
        <v>0.39052226330172002</v>
      </c>
      <c r="F181" s="50"/>
    </row>
    <row r="182" spans="1:6" s="14" customFormat="1" x14ac:dyDescent="0.25">
      <c r="A182" s="29" t="s">
        <v>1510</v>
      </c>
      <c r="B182" s="35" t="s">
        <v>43</v>
      </c>
      <c r="C182" s="42" t="s">
        <v>1614</v>
      </c>
      <c r="D182" s="46">
        <v>0.68026147890778654</v>
      </c>
      <c r="E182" s="46">
        <v>2.8827558144800833</v>
      </c>
      <c r="F182" s="50"/>
    </row>
    <row r="183" spans="1:6" s="14" customFormat="1" x14ac:dyDescent="0.25">
      <c r="A183" s="29" t="s">
        <v>1449</v>
      </c>
      <c r="B183" s="11" t="s">
        <v>916</v>
      </c>
      <c r="C183" s="42" t="s">
        <v>1613</v>
      </c>
      <c r="D183" s="46">
        <v>0.85244089068825912</v>
      </c>
      <c r="E183" s="46">
        <v>0.25717478311162517</v>
      </c>
      <c r="F183" s="50"/>
    </row>
    <row r="184" spans="1:6" s="14" customFormat="1" x14ac:dyDescent="0.25">
      <c r="A184" s="29" t="s">
        <v>212</v>
      </c>
      <c r="B184" s="11" t="s">
        <v>977</v>
      </c>
      <c r="C184" s="42" t="s">
        <v>1613</v>
      </c>
      <c r="D184" s="46">
        <v>3.0097959183673466</v>
      </c>
      <c r="E184" s="46">
        <v>3.5093877551020403</v>
      </c>
      <c r="F184" s="50"/>
    </row>
    <row r="185" spans="1:6" x14ac:dyDescent="0.25">
      <c r="A185" s="29" t="s">
        <v>263</v>
      </c>
      <c r="B185" s="11" t="s">
        <v>1069</v>
      </c>
      <c r="C185" s="42" t="s">
        <v>1618</v>
      </c>
      <c r="D185" s="46">
        <v>2.0179972936400543</v>
      </c>
      <c r="E185" s="46">
        <v>2.7426251691474968</v>
      </c>
    </row>
    <row r="186" spans="1:6" x14ac:dyDescent="0.25">
      <c r="A186" s="29" t="s">
        <v>1362</v>
      </c>
      <c r="B186" s="11" t="s">
        <v>1205</v>
      </c>
      <c r="C186" s="42" t="s">
        <v>1612</v>
      </c>
      <c r="D186" s="46">
        <v>1.0663699824579509</v>
      </c>
      <c r="E186" s="46">
        <v>1.5775477246930141</v>
      </c>
    </row>
    <row r="187" spans="1:6" x14ac:dyDescent="0.25">
      <c r="A187" s="29" t="s">
        <v>449</v>
      </c>
      <c r="B187" s="11" t="s">
        <v>731</v>
      </c>
      <c r="C187" s="42" t="s">
        <v>1615</v>
      </c>
      <c r="D187" s="46">
        <v>3.4558451588114756</v>
      </c>
      <c r="E187" s="46">
        <v>4.2471470286885245</v>
      </c>
    </row>
    <row r="188" spans="1:6" x14ac:dyDescent="0.25">
      <c r="A188" s="29" t="s">
        <v>477</v>
      </c>
      <c r="B188" s="11" t="s">
        <v>767</v>
      </c>
      <c r="C188" s="42" t="s">
        <v>1614</v>
      </c>
      <c r="D188" s="46">
        <v>4.5309155515574053</v>
      </c>
      <c r="E188" s="46">
        <v>3.131875014055999</v>
      </c>
    </row>
    <row r="189" spans="1:6" x14ac:dyDescent="0.25">
      <c r="A189" s="29" t="s">
        <v>1679</v>
      </c>
      <c r="B189" s="11" t="s">
        <v>767</v>
      </c>
      <c r="C189" s="42" t="s">
        <v>1618</v>
      </c>
    </row>
    <row r="190" spans="1:6" x14ac:dyDescent="0.25">
      <c r="A190" s="29" t="s">
        <v>1622</v>
      </c>
      <c r="B190" s="11" t="s">
        <v>736</v>
      </c>
      <c r="C190" s="42" t="s">
        <v>1615</v>
      </c>
      <c r="D190" s="46">
        <v>1.0129796357656624</v>
      </c>
      <c r="E190" s="46">
        <v>1.504874028345252</v>
      </c>
    </row>
    <row r="191" spans="1:6" x14ac:dyDescent="0.25">
      <c r="A191" s="29" t="s">
        <v>161</v>
      </c>
      <c r="B191" s="11" t="s">
        <v>704</v>
      </c>
      <c r="C191" s="42" t="s">
        <v>1615</v>
      </c>
      <c r="D191" s="46">
        <v>4.4426815924585474</v>
      </c>
      <c r="E191" s="46">
        <v>3.6720393906236848</v>
      </c>
    </row>
    <row r="192" spans="1:6" x14ac:dyDescent="0.25">
      <c r="A192" s="29" t="s">
        <v>1565</v>
      </c>
      <c r="B192" s="11" t="s">
        <v>704</v>
      </c>
      <c r="C192" s="42" t="s">
        <v>1615</v>
      </c>
      <c r="D192" s="46">
        <v>5.5159326178927941</v>
      </c>
      <c r="E192" s="46">
        <v>5.0258883856653753</v>
      </c>
    </row>
    <row r="193" spans="1:6" x14ac:dyDescent="0.25">
      <c r="A193" s="29" t="s">
        <v>554</v>
      </c>
      <c r="B193" s="11" t="s">
        <v>1671</v>
      </c>
      <c r="C193" s="42" t="s">
        <v>1615</v>
      </c>
      <c r="D193" s="46">
        <v>3.5242376090588454</v>
      </c>
      <c r="E193" s="46">
        <v>3.7613528865788006</v>
      </c>
    </row>
    <row r="194" spans="1:6" x14ac:dyDescent="0.25">
      <c r="A194" s="29" t="s">
        <v>1338</v>
      </c>
      <c r="B194" s="11" t="s">
        <v>719</v>
      </c>
      <c r="C194" s="42" t="s">
        <v>1544</v>
      </c>
      <c r="D194" s="46">
        <v>0.35732058669460448</v>
      </c>
      <c r="E194" s="46">
        <v>1.0986773179675224</v>
      </c>
    </row>
    <row r="195" spans="1:6" x14ac:dyDescent="0.25">
      <c r="A195" s="29" t="s">
        <v>400</v>
      </c>
      <c r="B195" s="11" t="s">
        <v>631</v>
      </c>
      <c r="C195" s="42" t="s">
        <v>1614</v>
      </c>
      <c r="D195" s="46">
        <v>1.8279275666788455</v>
      </c>
      <c r="E195" s="46">
        <v>2.871234289367921</v>
      </c>
    </row>
    <row r="196" spans="1:6" x14ac:dyDescent="0.25">
      <c r="A196" s="29" t="s">
        <v>1305</v>
      </c>
      <c r="B196" s="11" t="s">
        <v>803</v>
      </c>
      <c r="C196" s="42" t="s">
        <v>1544</v>
      </c>
      <c r="D196" s="46">
        <v>2.9761213107134554</v>
      </c>
      <c r="E196" s="46">
        <v>3.3409249360910991</v>
      </c>
    </row>
    <row r="197" spans="1:6" x14ac:dyDescent="0.25">
      <c r="A197" s="29" t="s">
        <v>1455</v>
      </c>
      <c r="B197" s="11" t="s">
        <v>923</v>
      </c>
      <c r="C197" s="42" t="s">
        <v>1618</v>
      </c>
      <c r="D197" s="58">
        <v>0</v>
      </c>
      <c r="E197" s="58">
        <v>3.0955812387791742E-2</v>
      </c>
    </row>
    <row r="198" spans="1:6" x14ac:dyDescent="0.25">
      <c r="A198" s="29" t="s">
        <v>159</v>
      </c>
      <c r="B198" s="11" t="s">
        <v>702</v>
      </c>
      <c r="C198" s="42" t="s">
        <v>1616</v>
      </c>
      <c r="D198" s="46">
        <v>4.5</v>
      </c>
      <c r="E198" s="46">
        <v>4.3228965517241384</v>
      </c>
    </row>
    <row r="199" spans="1:6" x14ac:dyDescent="0.25">
      <c r="A199" s="29" t="s">
        <v>282</v>
      </c>
      <c r="B199" s="11" t="s">
        <v>999</v>
      </c>
      <c r="C199" s="42" t="s">
        <v>1614</v>
      </c>
      <c r="D199" s="46">
        <v>2.42865264354747</v>
      </c>
      <c r="E199" s="46">
        <v>3.6864695849914724</v>
      </c>
    </row>
    <row r="200" spans="1:6" x14ac:dyDescent="0.25">
      <c r="A200" s="29" t="s">
        <v>484</v>
      </c>
      <c r="B200" s="11" t="s">
        <v>787</v>
      </c>
      <c r="C200" s="42" t="s">
        <v>1615</v>
      </c>
      <c r="D200" s="46">
        <v>2.9019766534300975</v>
      </c>
      <c r="E200" s="46">
        <v>2.7551009174311929</v>
      </c>
    </row>
    <row r="201" spans="1:6" s="14" customFormat="1" x14ac:dyDescent="0.25">
      <c r="A201" s="29" t="s">
        <v>411</v>
      </c>
      <c r="B201" s="11" t="s">
        <v>646</v>
      </c>
      <c r="C201" s="42" t="s">
        <v>1617</v>
      </c>
      <c r="D201" s="46">
        <v>4.1541135958395241</v>
      </c>
      <c r="E201" s="46">
        <v>4.0701586181277856</v>
      </c>
      <c r="F201" s="50"/>
    </row>
    <row r="202" spans="1:6" x14ac:dyDescent="0.25">
      <c r="A202" s="29" t="s">
        <v>1568</v>
      </c>
      <c r="B202" s="11" t="s">
        <v>646</v>
      </c>
      <c r="C202" s="42" t="s">
        <v>1617</v>
      </c>
      <c r="D202" s="46">
        <v>5.9229335038887916</v>
      </c>
      <c r="E202" s="46">
        <v>3.9262729882553939</v>
      </c>
    </row>
    <row r="203" spans="1:6" x14ac:dyDescent="0.25">
      <c r="A203" s="29" t="s">
        <v>551</v>
      </c>
      <c r="B203" s="11" t="s">
        <v>1674</v>
      </c>
      <c r="C203" s="42" t="s">
        <v>1617</v>
      </c>
      <c r="D203" s="46">
        <v>4.8369822979537753</v>
      </c>
      <c r="E203" s="46">
        <v>3.0073303032533487</v>
      </c>
    </row>
    <row r="204" spans="1:6" x14ac:dyDescent="0.25">
      <c r="A204" s="29" t="s">
        <v>312</v>
      </c>
      <c r="B204" s="11" t="s">
        <v>848</v>
      </c>
      <c r="C204" s="42" t="s">
        <v>1615</v>
      </c>
      <c r="D204" s="46">
        <v>1.2958304617505165</v>
      </c>
      <c r="E204" s="46">
        <v>1.3845623707787731</v>
      </c>
    </row>
    <row r="205" spans="1:6" x14ac:dyDescent="0.25">
      <c r="A205" s="29" t="s">
        <v>246</v>
      </c>
      <c r="B205" s="11" t="s">
        <v>843</v>
      </c>
      <c r="C205" s="42" t="s">
        <v>1616</v>
      </c>
      <c r="D205" s="46">
        <v>2.4986042323277804</v>
      </c>
      <c r="E205" s="46">
        <v>2.0057181449797392</v>
      </c>
    </row>
    <row r="206" spans="1:6" x14ac:dyDescent="0.25">
      <c r="A206" s="29" t="s">
        <v>252</v>
      </c>
      <c r="B206" s="11" t="s">
        <v>960</v>
      </c>
      <c r="C206" s="42" t="s">
        <v>1615</v>
      </c>
      <c r="D206" s="46">
        <v>5.1878549584971605</v>
      </c>
      <c r="E206" s="46">
        <v>5</v>
      </c>
    </row>
    <row r="207" spans="1:6" x14ac:dyDescent="0.25">
      <c r="A207" s="29" t="s">
        <v>1408</v>
      </c>
      <c r="B207" s="11" t="s">
        <v>1248</v>
      </c>
      <c r="C207" s="42" t="s">
        <v>1613</v>
      </c>
      <c r="D207" s="46">
        <v>2.2524227291409784</v>
      </c>
      <c r="E207" s="46">
        <v>2.1445288738183312</v>
      </c>
    </row>
    <row r="208" spans="1:6" x14ac:dyDescent="0.25">
      <c r="A208" s="29" t="s">
        <v>1548</v>
      </c>
      <c r="B208" s="11" t="s">
        <v>1150</v>
      </c>
      <c r="C208" s="42" t="s">
        <v>1613</v>
      </c>
      <c r="D208" s="46">
        <v>4.0231228533332395</v>
      </c>
      <c r="E208" s="46">
        <v>4.0105630640001895</v>
      </c>
    </row>
    <row r="209" spans="1:5" x14ac:dyDescent="0.25">
      <c r="A209" s="29" t="s">
        <v>1411</v>
      </c>
      <c r="B209" s="11" t="s">
        <v>1261</v>
      </c>
      <c r="C209" s="42" t="s">
        <v>1617</v>
      </c>
      <c r="D209" s="46">
        <v>4.9077498907342658</v>
      </c>
      <c r="E209" s="46">
        <v>3.0337431162587416</v>
      </c>
    </row>
    <row r="210" spans="1:5" x14ac:dyDescent="0.25">
      <c r="A210" s="29" t="s">
        <v>1441</v>
      </c>
      <c r="B210" s="11" t="s">
        <v>908</v>
      </c>
      <c r="C210" s="42" t="s">
        <v>1546</v>
      </c>
      <c r="D210" s="46">
        <v>0.97311950384430546</v>
      </c>
      <c r="E210" s="46">
        <v>0.66885664944738099</v>
      </c>
    </row>
    <row r="211" spans="1:5" x14ac:dyDescent="0.25">
      <c r="A211" s="29" t="s">
        <v>124</v>
      </c>
      <c r="B211" s="11" t="s">
        <v>715</v>
      </c>
      <c r="C211" s="42" t="s">
        <v>1615</v>
      </c>
      <c r="D211" s="46">
        <v>5.508283665016668</v>
      </c>
      <c r="E211" s="46">
        <v>4.219062531568845</v>
      </c>
    </row>
    <row r="212" spans="1:5" x14ac:dyDescent="0.25">
      <c r="A212" s="29" t="s">
        <v>173</v>
      </c>
      <c r="B212" s="11" t="s">
        <v>965</v>
      </c>
      <c r="C212" s="42" t="s">
        <v>1613</v>
      </c>
      <c r="D212" s="46">
        <v>4.1995252373813097</v>
      </c>
      <c r="E212" s="46">
        <v>4.2228885557221387</v>
      </c>
    </row>
    <row r="213" spans="1:5" x14ac:dyDescent="0.25">
      <c r="A213" s="29" t="s">
        <v>1456</v>
      </c>
      <c r="B213" s="11" t="s">
        <v>924</v>
      </c>
      <c r="C213" s="42" t="s">
        <v>1544</v>
      </c>
      <c r="D213" s="46">
        <v>0.8013075635217648</v>
      </c>
      <c r="E213" s="46">
        <v>0.95699143194800085</v>
      </c>
    </row>
    <row r="214" spans="1:5" x14ac:dyDescent="0.25">
      <c r="A214" s="29" t="s">
        <v>527</v>
      </c>
      <c r="B214" s="11" t="s">
        <v>1185</v>
      </c>
      <c r="C214" s="42" t="s">
        <v>1615</v>
      </c>
      <c r="D214" s="46">
        <v>1.8595239823008853</v>
      </c>
      <c r="E214" s="46">
        <v>2.7844712389380537</v>
      </c>
    </row>
    <row r="215" spans="1:5" x14ac:dyDescent="0.25">
      <c r="A215" s="29" t="s">
        <v>526</v>
      </c>
      <c r="B215" s="11" t="s">
        <v>1184</v>
      </c>
      <c r="C215" s="42" t="s">
        <v>1613</v>
      </c>
      <c r="D215" s="46">
        <v>2.1781383053344086</v>
      </c>
      <c r="E215" s="46">
        <v>2.9657446252586541</v>
      </c>
    </row>
    <row r="216" spans="1:5" x14ac:dyDescent="0.25">
      <c r="A216" s="29" t="s">
        <v>1497</v>
      </c>
      <c r="B216" s="11" t="s">
        <v>17</v>
      </c>
      <c r="C216" s="42" t="s">
        <v>1546</v>
      </c>
      <c r="D216" s="46">
        <v>5.1283847198491745</v>
      </c>
      <c r="E216" s="46">
        <v>5.4009550436347418</v>
      </c>
    </row>
    <row r="217" spans="1:5" x14ac:dyDescent="0.25">
      <c r="A217" s="29" t="s">
        <v>1509</v>
      </c>
      <c r="B217" s="35" t="s">
        <v>44</v>
      </c>
      <c r="C217" s="42" t="s">
        <v>1615</v>
      </c>
      <c r="D217" s="46">
        <v>1.7306450860145799</v>
      </c>
      <c r="E217" s="46">
        <v>2.2871317661224833</v>
      </c>
    </row>
    <row r="218" spans="1:5" x14ac:dyDescent="0.25">
      <c r="A218" s="29" t="s">
        <v>1352</v>
      </c>
      <c r="B218" s="11" t="s">
        <v>1194</v>
      </c>
      <c r="C218" s="42" t="s">
        <v>1545</v>
      </c>
      <c r="D218" s="46">
        <v>4.4145638009049772</v>
      </c>
      <c r="E218" s="46">
        <v>4.2902389140271495</v>
      </c>
    </row>
    <row r="219" spans="1:5" x14ac:dyDescent="0.25">
      <c r="A219" s="29" t="s">
        <v>1364</v>
      </c>
      <c r="B219" s="11" t="s">
        <v>1207</v>
      </c>
      <c r="C219" s="42" t="s">
        <v>1546</v>
      </c>
      <c r="D219" s="46">
        <v>4.1561300750135333</v>
      </c>
      <c r="E219" s="46">
        <v>3.407925179800479</v>
      </c>
    </row>
    <row r="220" spans="1:5" x14ac:dyDescent="0.25">
      <c r="A220" s="29" t="s">
        <v>1292</v>
      </c>
      <c r="B220" s="11" t="s">
        <v>881</v>
      </c>
      <c r="C220" s="42" t="s">
        <v>1615</v>
      </c>
      <c r="D220" s="46">
        <v>1.5980885311871229</v>
      </c>
      <c r="E220" s="46">
        <v>2.6441649899396378</v>
      </c>
    </row>
    <row r="221" spans="1:5" x14ac:dyDescent="0.25">
      <c r="A221" s="29" t="s">
        <v>207</v>
      </c>
      <c r="B221" s="11" t="s">
        <v>1035</v>
      </c>
      <c r="C221" s="42" t="s">
        <v>1544</v>
      </c>
      <c r="D221" s="46">
        <v>1.6027610545982975</v>
      </c>
      <c r="E221" s="46">
        <v>2.8813576915092378</v>
      </c>
    </row>
    <row r="222" spans="1:5" x14ac:dyDescent="0.25">
      <c r="A222" s="29" t="s">
        <v>200</v>
      </c>
      <c r="B222" s="11" t="s">
        <v>1021</v>
      </c>
      <c r="C222" s="42" t="s">
        <v>1544</v>
      </c>
      <c r="D222" s="46">
        <v>0.81613508442776728</v>
      </c>
      <c r="E222" s="46">
        <v>1.8881118881118879</v>
      </c>
    </row>
    <row r="223" spans="1:5" x14ac:dyDescent="0.25">
      <c r="A223" s="29" t="s">
        <v>316</v>
      </c>
      <c r="B223" s="11" t="s">
        <v>852</v>
      </c>
      <c r="C223" s="42" t="s">
        <v>1613</v>
      </c>
      <c r="D223" s="46">
        <v>3.8322201442693027</v>
      </c>
      <c r="E223" s="46">
        <v>3.0092172054501738</v>
      </c>
    </row>
    <row r="224" spans="1:5" x14ac:dyDescent="0.25">
      <c r="A224" s="29" t="s">
        <v>180</v>
      </c>
      <c r="B224" s="11" t="s">
        <v>1042</v>
      </c>
      <c r="C224" s="42" t="s">
        <v>1618</v>
      </c>
      <c r="D224" s="46">
        <v>2.1885000000000003</v>
      </c>
      <c r="E224" s="46">
        <v>1.8045000000000002</v>
      </c>
    </row>
    <row r="225" spans="1:5" x14ac:dyDescent="0.25">
      <c r="A225" s="29" t="s">
        <v>1432</v>
      </c>
      <c r="B225" s="11" t="s">
        <v>1653</v>
      </c>
      <c r="C225" s="42" t="s">
        <v>1545</v>
      </c>
      <c r="D225" s="46">
        <v>5.084491017265516</v>
      </c>
      <c r="E225" s="46">
        <v>4.0750323145123657</v>
      </c>
    </row>
    <row r="226" spans="1:5" x14ac:dyDescent="0.25">
      <c r="A226" s="29" t="s">
        <v>210</v>
      </c>
      <c r="B226" s="11" t="s">
        <v>975</v>
      </c>
      <c r="C226" s="42" t="s">
        <v>1615</v>
      </c>
      <c r="D226" s="46">
        <v>5.5643864975888562</v>
      </c>
      <c r="E226" s="46">
        <v>3.8937310233970353</v>
      </c>
    </row>
    <row r="227" spans="1:5" x14ac:dyDescent="0.25">
      <c r="A227" s="29" t="s">
        <v>308</v>
      </c>
      <c r="B227" s="11" t="s">
        <v>869</v>
      </c>
      <c r="C227" s="42" t="s">
        <v>1544</v>
      </c>
      <c r="D227" s="46">
        <v>2.2405184829572731</v>
      </c>
      <c r="E227" s="46">
        <v>3.7184349495919347</v>
      </c>
    </row>
    <row r="228" spans="1:5" x14ac:dyDescent="0.25">
      <c r="A228" s="29" t="s">
        <v>1448</v>
      </c>
      <c r="B228" s="11" t="s">
        <v>915</v>
      </c>
      <c r="C228" s="42" t="s">
        <v>1546</v>
      </c>
      <c r="D228" s="58">
        <v>0.22283176952557157</v>
      </c>
      <c r="E228" s="58">
        <v>0.21989440993788822</v>
      </c>
    </row>
    <row r="229" spans="1:5" x14ac:dyDescent="0.25">
      <c r="A229" s="29" t="s">
        <v>447</v>
      </c>
      <c r="B229" s="11" t="s">
        <v>729</v>
      </c>
      <c r="C229" s="42" t="s">
        <v>1611</v>
      </c>
      <c r="D229" s="46">
        <v>1.58748881390404</v>
      </c>
      <c r="E229" s="46">
        <v>2.0128745030969766</v>
      </c>
    </row>
    <row r="230" spans="1:5" x14ac:dyDescent="0.25">
      <c r="A230" s="29" t="s">
        <v>467</v>
      </c>
      <c r="B230" s="11" t="s">
        <v>756</v>
      </c>
      <c r="C230" s="42" t="s">
        <v>1614</v>
      </c>
      <c r="D230" s="46">
        <v>3.1691666247642996</v>
      </c>
      <c r="E230" s="46">
        <v>4.2572653048397235</v>
      </c>
    </row>
    <row r="231" spans="1:5" x14ac:dyDescent="0.25">
      <c r="A231" s="29" t="s">
        <v>226</v>
      </c>
      <c r="B231" s="11" t="s">
        <v>1014</v>
      </c>
      <c r="C231" s="42" t="s">
        <v>1613</v>
      </c>
      <c r="D231" s="46">
        <v>1.8997224149895904</v>
      </c>
      <c r="E231" s="46">
        <v>1.7469639139486468</v>
      </c>
    </row>
    <row r="232" spans="1:5" x14ac:dyDescent="0.25">
      <c r="A232" s="29" t="s">
        <v>106</v>
      </c>
      <c r="B232" s="11" t="s">
        <v>838</v>
      </c>
      <c r="C232" s="42" t="s">
        <v>1544</v>
      </c>
      <c r="D232" s="46">
        <v>3.3987543350555591</v>
      </c>
      <c r="E232" s="46">
        <v>3.5435628848467688</v>
      </c>
    </row>
    <row r="233" spans="1:5" x14ac:dyDescent="0.25">
      <c r="A233" s="29" t="s">
        <v>238</v>
      </c>
      <c r="B233" s="11" t="s">
        <v>898</v>
      </c>
      <c r="C233" s="42" t="s">
        <v>1544</v>
      </c>
      <c r="D233" s="58">
        <v>4.8775337837837836E-2</v>
      </c>
      <c r="E233" s="46">
        <v>1.2922297297297298</v>
      </c>
    </row>
    <row r="234" spans="1:5" x14ac:dyDescent="0.25">
      <c r="A234" s="29" t="s">
        <v>404</v>
      </c>
      <c r="B234" s="11" t="s">
        <v>639</v>
      </c>
      <c r="C234" s="42" t="s">
        <v>1544</v>
      </c>
      <c r="D234" s="46">
        <v>1.8391827806938932</v>
      </c>
      <c r="E234" s="46">
        <v>2.9694465497375497</v>
      </c>
    </row>
    <row r="235" spans="1:5" x14ac:dyDescent="0.25">
      <c r="A235" s="29" t="s">
        <v>184</v>
      </c>
      <c r="B235" s="11" t="s">
        <v>1043</v>
      </c>
      <c r="C235" s="42" t="s">
        <v>1618</v>
      </c>
      <c r="D235" s="46">
        <v>1.1882999999999999</v>
      </c>
      <c r="E235" s="46">
        <v>1.0219500000000001</v>
      </c>
    </row>
    <row r="236" spans="1:5" x14ac:dyDescent="0.25">
      <c r="A236" s="29" t="s">
        <v>1526</v>
      </c>
      <c r="B236" s="11" t="s">
        <v>800</v>
      </c>
      <c r="C236" s="42" t="s">
        <v>1619</v>
      </c>
      <c r="D236" s="47">
        <v>1.1287958363378752</v>
      </c>
      <c r="E236" s="47">
        <v>2.9507441883129024</v>
      </c>
    </row>
    <row r="237" spans="1:5" x14ac:dyDescent="0.25">
      <c r="A237" s="29" t="s">
        <v>1508</v>
      </c>
      <c r="B237" s="35" t="s">
        <v>45</v>
      </c>
      <c r="C237" s="42" t="s">
        <v>1611</v>
      </c>
      <c r="D237" s="46">
        <v>0.70972616278084555</v>
      </c>
      <c r="E237" s="46">
        <v>2.2571618476190016</v>
      </c>
    </row>
    <row r="238" spans="1:5" x14ac:dyDescent="0.25">
      <c r="A238" s="29" t="s">
        <v>583</v>
      </c>
      <c r="B238" s="11" t="s">
        <v>1113</v>
      </c>
      <c r="C238" s="42" t="s">
        <v>1744</v>
      </c>
      <c r="D238" s="46">
        <v>0.75652710511832688</v>
      </c>
      <c r="E238" s="46">
        <v>2.2080489130434779</v>
      </c>
    </row>
    <row r="239" spans="1:5" x14ac:dyDescent="0.25">
      <c r="A239" s="29" t="s">
        <v>314</v>
      </c>
      <c r="B239" s="11" t="s">
        <v>850</v>
      </c>
      <c r="C239" s="42" t="s">
        <v>1614</v>
      </c>
      <c r="D239" s="46">
        <v>2.0096181660399184</v>
      </c>
      <c r="E239" s="46">
        <v>2.8101677755279146</v>
      </c>
    </row>
    <row r="240" spans="1:5" x14ac:dyDescent="0.25">
      <c r="A240" s="29" t="s">
        <v>1470</v>
      </c>
      <c r="B240" s="11" t="s">
        <v>850</v>
      </c>
      <c r="C240" s="42" t="s">
        <v>1614</v>
      </c>
      <c r="D240" s="46">
        <v>1.1062492562751782</v>
      </c>
      <c r="E240" s="46">
        <v>1.2806319956616052</v>
      </c>
    </row>
    <row r="241" spans="1:5" x14ac:dyDescent="0.25">
      <c r="A241" s="29" t="s">
        <v>1454</v>
      </c>
      <c r="B241" s="11" t="s">
        <v>922</v>
      </c>
      <c r="C241" s="42" t="s">
        <v>1614</v>
      </c>
      <c r="D241" s="46">
        <v>0.654307433694434</v>
      </c>
      <c r="E241" s="46">
        <v>0.57490698543145302</v>
      </c>
    </row>
    <row r="242" spans="1:5" x14ac:dyDescent="0.25">
      <c r="A242" s="29" t="s">
        <v>1357</v>
      </c>
      <c r="B242" s="11" t="s">
        <v>1201</v>
      </c>
      <c r="C242" s="42" t="s">
        <v>1545</v>
      </c>
      <c r="D242" s="46">
        <v>2.1562205939440995</v>
      </c>
      <c r="E242" s="46">
        <v>3.2687864906832296</v>
      </c>
    </row>
    <row r="243" spans="1:5" x14ac:dyDescent="0.25">
      <c r="A243" s="29" t="s">
        <v>1347</v>
      </c>
      <c r="B243" s="11" t="s">
        <v>711</v>
      </c>
      <c r="C243" s="42" t="s">
        <v>1611</v>
      </c>
      <c r="D243" s="46">
        <v>3.4402597402597399</v>
      </c>
      <c r="E243" s="46">
        <v>3.2202597402597402</v>
      </c>
    </row>
    <row r="244" spans="1:5" x14ac:dyDescent="0.25">
      <c r="A244" s="29" t="s">
        <v>529</v>
      </c>
      <c r="B244" s="11" t="s">
        <v>1187</v>
      </c>
      <c r="C244" s="42" t="s">
        <v>1545</v>
      </c>
      <c r="D244" s="46">
        <v>4.1845138226882748</v>
      </c>
      <c r="E244" s="46">
        <v>3.0920001466598226</v>
      </c>
    </row>
    <row r="245" spans="1:5" x14ac:dyDescent="0.25">
      <c r="A245" s="29" t="s">
        <v>1483</v>
      </c>
      <c r="B245" s="35" t="s">
        <v>3</v>
      </c>
      <c r="C245" s="42" t="s">
        <v>1611</v>
      </c>
      <c r="D245" s="46">
        <v>3.1804036514520009</v>
      </c>
      <c r="E245" s="46">
        <v>4.7510472456734405</v>
      </c>
    </row>
    <row r="246" spans="1:5" x14ac:dyDescent="0.25">
      <c r="A246" s="29" t="s">
        <v>1624</v>
      </c>
      <c r="B246" s="11" t="s">
        <v>760</v>
      </c>
      <c r="C246" s="42" t="s">
        <v>1544</v>
      </c>
      <c r="D246" s="58">
        <v>0.17490314224616374</v>
      </c>
      <c r="E246" s="46">
        <v>1.1547793484187567</v>
      </c>
    </row>
    <row r="247" spans="1:5" x14ac:dyDescent="0.25">
      <c r="A247" s="29" t="s">
        <v>1333</v>
      </c>
      <c r="B247" s="11" t="s">
        <v>834</v>
      </c>
      <c r="C247" s="42" t="s">
        <v>1615</v>
      </c>
      <c r="D247" s="46">
        <v>1.154063543718421</v>
      </c>
      <c r="E247" s="46">
        <v>1.4840712511775285</v>
      </c>
    </row>
    <row r="248" spans="1:5" x14ac:dyDescent="0.25">
      <c r="A248" s="29" t="s">
        <v>533</v>
      </c>
      <c r="B248" s="11" t="s">
        <v>938</v>
      </c>
      <c r="C248" s="42" t="s">
        <v>1616</v>
      </c>
      <c r="D248" s="46">
        <v>2.2815953321939753</v>
      </c>
      <c r="E248" s="46">
        <v>1.4207874385814998</v>
      </c>
    </row>
    <row r="249" spans="1:5" x14ac:dyDescent="0.25">
      <c r="A249" s="29" t="s">
        <v>349</v>
      </c>
      <c r="B249" s="11" t="s">
        <v>860</v>
      </c>
      <c r="C249" s="42" t="s">
        <v>1615</v>
      </c>
      <c r="D249" s="46">
        <v>1.7061637200290629</v>
      </c>
      <c r="E249" s="46">
        <v>1.9406635989343668</v>
      </c>
    </row>
    <row r="250" spans="1:5" x14ac:dyDescent="0.25">
      <c r="A250" s="29" t="s">
        <v>577</v>
      </c>
      <c r="B250" s="11" t="s">
        <v>1107</v>
      </c>
      <c r="C250" s="42" t="s">
        <v>1613</v>
      </c>
      <c r="D250" s="46">
        <v>1.8089632539865959</v>
      </c>
      <c r="E250" s="46">
        <v>1.1865993182343426</v>
      </c>
    </row>
    <row r="251" spans="1:5" x14ac:dyDescent="0.25">
      <c r="A251" s="29" t="s">
        <v>588</v>
      </c>
      <c r="B251" s="11" t="s">
        <v>1118</v>
      </c>
      <c r="C251" s="42" t="s">
        <v>1612</v>
      </c>
      <c r="D251" s="46">
        <v>1.0058014440433214</v>
      </c>
      <c r="E251" s="46">
        <v>1.334170546495705</v>
      </c>
    </row>
    <row r="252" spans="1:5" x14ac:dyDescent="0.25">
      <c r="A252" s="29" t="s">
        <v>169</v>
      </c>
      <c r="B252" s="11" t="s">
        <v>971</v>
      </c>
      <c r="C252" s="42" t="s">
        <v>1615</v>
      </c>
      <c r="D252" s="46">
        <v>2.7264910921766075</v>
      </c>
      <c r="E252" s="46">
        <v>2.688381099922541</v>
      </c>
    </row>
    <row r="253" spans="1:5" x14ac:dyDescent="0.25">
      <c r="A253" s="29" t="s">
        <v>168</v>
      </c>
      <c r="B253" s="11" t="s">
        <v>969</v>
      </c>
      <c r="C253" s="42" t="s">
        <v>1544</v>
      </c>
      <c r="D253" s="46">
        <v>4.5242075931731103</v>
      </c>
      <c r="E253" s="46">
        <v>2.4132706374085684</v>
      </c>
    </row>
    <row r="254" spans="1:5" x14ac:dyDescent="0.25">
      <c r="A254" s="29" t="s">
        <v>1569</v>
      </c>
      <c r="B254" s="11" t="s">
        <v>969</v>
      </c>
      <c r="C254" s="42" t="s">
        <v>1544</v>
      </c>
      <c r="D254" s="46">
        <v>4.0308530871901027</v>
      </c>
      <c r="E254" s="46">
        <v>2.4724134738970616</v>
      </c>
    </row>
    <row r="255" spans="1:5" x14ac:dyDescent="0.25">
      <c r="A255" s="29" t="s">
        <v>452</v>
      </c>
      <c r="B255" s="11" t="s">
        <v>735</v>
      </c>
      <c r="C255" s="42" t="s">
        <v>1611</v>
      </c>
      <c r="D255" s="46">
        <v>0.85354693715194907</v>
      </c>
      <c r="E255" s="46">
        <v>3.2872760540970565</v>
      </c>
    </row>
    <row r="256" spans="1:5" x14ac:dyDescent="0.25">
      <c r="A256" s="29" t="s">
        <v>227</v>
      </c>
      <c r="B256" s="11" t="s">
        <v>886</v>
      </c>
      <c r="C256" s="42" t="s">
        <v>1615</v>
      </c>
      <c r="D256" s="46">
        <v>2.9722418420680885</v>
      </c>
      <c r="E256" s="46">
        <v>4.254202570984603</v>
      </c>
    </row>
    <row r="257" spans="1:5" x14ac:dyDescent="0.25">
      <c r="A257" s="29" t="s">
        <v>1484</v>
      </c>
      <c r="B257" s="37" t="s">
        <v>4</v>
      </c>
      <c r="C257" s="42" t="s">
        <v>1612</v>
      </c>
      <c r="D257" s="46">
        <v>3.1559863191116988</v>
      </c>
      <c r="E257" s="46">
        <v>3.7619882263283566</v>
      </c>
    </row>
    <row r="258" spans="1:5" x14ac:dyDescent="0.25">
      <c r="A258" s="29" t="s">
        <v>1371</v>
      </c>
      <c r="B258" s="11" t="s">
        <v>1640</v>
      </c>
      <c r="C258" s="42" t="s">
        <v>1546</v>
      </c>
      <c r="D258" s="46">
        <v>4.5411339413297469</v>
      </c>
      <c r="E258" s="46">
        <v>3.4421296965621586</v>
      </c>
    </row>
    <row r="259" spans="1:5" x14ac:dyDescent="0.25">
      <c r="A259" s="29" t="s">
        <v>594</v>
      </c>
      <c r="B259" s="11" t="s">
        <v>1125</v>
      </c>
      <c r="C259" s="42" t="s">
        <v>1618</v>
      </c>
      <c r="D259" s="58">
        <v>0.18411859936334699</v>
      </c>
      <c r="E259" s="58">
        <v>0.19657071396089132</v>
      </c>
    </row>
    <row r="260" spans="1:5" x14ac:dyDescent="0.25">
      <c r="A260" s="29" t="s">
        <v>1515</v>
      </c>
      <c r="B260" s="11" t="s">
        <v>66</v>
      </c>
      <c r="C260" s="42" t="s">
        <v>1615</v>
      </c>
      <c r="D260" s="46">
        <v>1.6913688033016838</v>
      </c>
      <c r="E260" s="46">
        <v>5.1071192263927436</v>
      </c>
    </row>
    <row r="261" spans="1:5" x14ac:dyDescent="0.25">
      <c r="A261" s="29" t="s">
        <v>1374</v>
      </c>
      <c r="B261" s="11" t="s">
        <v>1642</v>
      </c>
      <c r="C261" s="42" t="s">
        <v>1546</v>
      </c>
      <c r="D261" s="46">
        <v>4.1106800459729467</v>
      </c>
      <c r="E261" s="46">
        <v>4.9071431792060825</v>
      </c>
    </row>
    <row r="262" spans="1:5" x14ac:dyDescent="0.25">
      <c r="A262" s="29" t="s">
        <v>1321</v>
      </c>
      <c r="B262" s="11" t="s">
        <v>821</v>
      </c>
      <c r="C262" s="42" t="s">
        <v>1618</v>
      </c>
      <c r="D262" s="46">
        <v>2.3792431830829162</v>
      </c>
      <c r="E262" s="46">
        <v>3.5191986644407343</v>
      </c>
    </row>
    <row r="263" spans="1:5" x14ac:dyDescent="0.25">
      <c r="A263" s="29" t="s">
        <v>412</v>
      </c>
      <c r="B263" s="11" t="s">
        <v>648</v>
      </c>
      <c r="C263" s="42" t="s">
        <v>1611</v>
      </c>
      <c r="D263" s="46">
        <v>3.5487936802973983</v>
      </c>
      <c r="E263" s="46">
        <v>1.2021774193548387</v>
      </c>
    </row>
    <row r="264" spans="1:5" x14ac:dyDescent="0.25">
      <c r="A264" s="29" t="s">
        <v>1407</v>
      </c>
      <c r="B264" s="11" t="s">
        <v>1246</v>
      </c>
      <c r="C264" s="42" t="s">
        <v>1613</v>
      </c>
      <c r="D264" s="46">
        <v>1.2439328497987485</v>
      </c>
      <c r="E264" s="46">
        <v>1.5924336069820266</v>
      </c>
    </row>
    <row r="265" spans="1:5" x14ac:dyDescent="0.25">
      <c r="A265" s="29" t="s">
        <v>1348</v>
      </c>
      <c r="B265" s="11" t="s">
        <v>714</v>
      </c>
      <c r="C265" s="42" t="s">
        <v>1546</v>
      </c>
      <c r="D265" s="46">
        <v>2.5341422121896162</v>
      </c>
      <c r="E265" s="46">
        <v>3.7759593679458243</v>
      </c>
    </row>
    <row r="266" spans="1:5" x14ac:dyDescent="0.25">
      <c r="A266" s="29" t="s">
        <v>1627</v>
      </c>
      <c r="B266" s="11" t="s">
        <v>796</v>
      </c>
      <c r="C266" s="42" t="s">
        <v>1615</v>
      </c>
      <c r="D266" s="46">
        <v>3.4453280128345614</v>
      </c>
      <c r="E266" s="46">
        <v>4.0634656141092051</v>
      </c>
    </row>
    <row r="267" spans="1:5" x14ac:dyDescent="0.25">
      <c r="A267" s="29" t="s">
        <v>1623</v>
      </c>
      <c r="B267" s="11" t="s">
        <v>750</v>
      </c>
      <c r="C267" s="42" t="s">
        <v>1613</v>
      </c>
      <c r="D267" s="46">
        <v>6.2392116799134589</v>
      </c>
      <c r="E267" s="46">
        <v>3.4840490917208387</v>
      </c>
    </row>
    <row r="268" spans="1:5" x14ac:dyDescent="0.25">
      <c r="A268" s="29" t="s">
        <v>453</v>
      </c>
      <c r="B268" s="11" t="s">
        <v>737</v>
      </c>
      <c r="C268" s="42" t="s">
        <v>1546</v>
      </c>
      <c r="D268" s="46">
        <v>1.410629909365559</v>
      </c>
      <c r="E268" s="46">
        <v>2.7927646336858007</v>
      </c>
    </row>
    <row r="269" spans="1:5" x14ac:dyDescent="0.25">
      <c r="A269" s="29" t="s">
        <v>470</v>
      </c>
      <c r="B269" s="11" t="s">
        <v>759</v>
      </c>
      <c r="C269" s="42" t="s">
        <v>1613</v>
      </c>
      <c r="D269" s="46">
        <v>2.2905302620913268</v>
      </c>
      <c r="E269" s="46">
        <v>3.1275955147257495</v>
      </c>
    </row>
    <row r="270" spans="1:5" x14ac:dyDescent="0.25">
      <c r="A270" s="29" t="s">
        <v>1476</v>
      </c>
      <c r="B270" s="11" t="s">
        <v>713</v>
      </c>
      <c r="C270" s="42" t="s">
        <v>1611</v>
      </c>
    </row>
    <row r="271" spans="1:5" x14ac:dyDescent="0.25">
      <c r="A271" s="29" t="s">
        <v>595</v>
      </c>
      <c r="B271" s="11" t="s">
        <v>1126</v>
      </c>
      <c r="C271" s="42" t="s">
        <v>1544</v>
      </c>
      <c r="D271" s="58">
        <v>6.2770469798657719E-2</v>
      </c>
      <c r="E271" s="58">
        <v>0.43982013422818789</v>
      </c>
    </row>
    <row r="272" spans="1:5" x14ac:dyDescent="0.25">
      <c r="A272" s="29" t="s">
        <v>361</v>
      </c>
      <c r="B272" s="11" t="s">
        <v>842</v>
      </c>
      <c r="C272" s="42" t="s">
        <v>1613</v>
      </c>
      <c r="D272" s="46">
        <v>3.0307967503038382</v>
      </c>
      <c r="E272" s="46">
        <v>3.2254155687726564</v>
      </c>
    </row>
    <row r="273" spans="1:6" x14ac:dyDescent="0.25">
      <c r="A273" s="29" t="s">
        <v>311</v>
      </c>
      <c r="B273" s="11" t="s">
        <v>872</v>
      </c>
      <c r="C273" s="42" t="s">
        <v>1544</v>
      </c>
      <c r="D273" s="46">
        <v>3.755780860903593</v>
      </c>
      <c r="E273" s="46">
        <v>4.394165777303451</v>
      </c>
    </row>
    <row r="274" spans="1:6" x14ac:dyDescent="0.25">
      <c r="A274" s="29" t="s">
        <v>1325</v>
      </c>
      <c r="B274" s="11" t="s">
        <v>826</v>
      </c>
      <c r="C274" s="42" t="s">
        <v>1613</v>
      </c>
      <c r="D274" s="46">
        <v>2.694845193710488</v>
      </c>
      <c r="E274" s="46">
        <v>2.0621656670449018</v>
      </c>
    </row>
    <row r="275" spans="1:6" x14ac:dyDescent="0.25">
      <c r="A275" s="29" t="s">
        <v>1335</v>
      </c>
      <c r="B275" s="11" t="s">
        <v>717</v>
      </c>
      <c r="C275" s="42" t="s">
        <v>1546</v>
      </c>
      <c r="D275" s="46">
        <v>3.7273645662331103</v>
      </c>
      <c r="E275" s="46">
        <v>2.1425053668392473</v>
      </c>
    </row>
    <row r="276" spans="1:6" x14ac:dyDescent="0.25">
      <c r="A276" s="29" t="s">
        <v>297</v>
      </c>
      <c r="B276" s="11" t="s">
        <v>1055</v>
      </c>
      <c r="C276" s="42" t="s">
        <v>1618</v>
      </c>
      <c r="D276" s="46">
        <v>0.75125208681135214</v>
      </c>
      <c r="E276" s="46">
        <v>0.91652754590984964</v>
      </c>
    </row>
    <row r="277" spans="1:6" x14ac:dyDescent="0.25">
      <c r="A277" s="29" t="s">
        <v>518</v>
      </c>
      <c r="B277" s="11" t="s">
        <v>1171</v>
      </c>
      <c r="C277" s="42" t="s">
        <v>1613</v>
      </c>
      <c r="D277" s="46">
        <v>2.8358165589935398</v>
      </c>
      <c r="E277" s="46">
        <v>2.8954928595715743</v>
      </c>
    </row>
    <row r="278" spans="1:6" x14ac:dyDescent="0.25">
      <c r="A278" s="29" t="s">
        <v>301</v>
      </c>
      <c r="B278" s="11" t="s">
        <v>844</v>
      </c>
      <c r="C278" s="42" t="s">
        <v>1613</v>
      </c>
      <c r="D278" s="46">
        <v>2.7087719298245614</v>
      </c>
      <c r="E278" s="46">
        <v>2.8340643274853798</v>
      </c>
    </row>
    <row r="279" spans="1:6" x14ac:dyDescent="0.25">
      <c r="A279" s="29" t="s">
        <v>73</v>
      </c>
      <c r="B279" s="11" t="s">
        <v>74</v>
      </c>
      <c r="C279" s="42" t="s">
        <v>1613</v>
      </c>
    </row>
    <row r="280" spans="1:6" x14ac:dyDescent="0.25">
      <c r="A280" s="29" t="s">
        <v>1549</v>
      </c>
      <c r="B280" s="11" t="s">
        <v>1151</v>
      </c>
      <c r="C280" s="42" t="s">
        <v>1615</v>
      </c>
      <c r="D280" s="46">
        <v>7.1334705247337329</v>
      </c>
      <c r="E280" s="46">
        <v>4.1211142223654882</v>
      </c>
    </row>
    <row r="281" spans="1:6" x14ac:dyDescent="0.25">
      <c r="A281" s="29" t="s">
        <v>1520</v>
      </c>
      <c r="B281" s="35" t="s">
        <v>32</v>
      </c>
      <c r="C281" s="42" t="s">
        <v>1613</v>
      </c>
      <c r="D281" s="46">
        <v>2.1960566817138965</v>
      </c>
      <c r="E281" s="46">
        <v>3.6026537191832158</v>
      </c>
    </row>
    <row r="282" spans="1:6" x14ac:dyDescent="0.25">
      <c r="A282" s="29" t="s">
        <v>582</v>
      </c>
      <c r="B282" s="11" t="s">
        <v>1112</v>
      </c>
      <c r="C282" s="42" t="s">
        <v>1613</v>
      </c>
      <c r="D282" s="46">
        <v>2.2849690862143164</v>
      </c>
      <c r="E282" s="46">
        <v>2.5212454454167261</v>
      </c>
    </row>
    <row r="283" spans="1:6" x14ac:dyDescent="0.25">
      <c r="A283" s="29" t="s">
        <v>1458</v>
      </c>
      <c r="B283" s="11" t="s">
        <v>926</v>
      </c>
      <c r="C283" s="42" t="s">
        <v>1618</v>
      </c>
      <c r="D283" s="58">
        <v>0.19626457584968224</v>
      </c>
      <c r="E283" s="58">
        <v>0.21788225338491296</v>
      </c>
    </row>
    <row r="284" spans="1:6" x14ac:dyDescent="0.25">
      <c r="A284" s="29" t="s">
        <v>500</v>
      </c>
      <c r="B284" s="11" t="s">
        <v>1152</v>
      </c>
      <c r="C284" s="42" t="s">
        <v>1613</v>
      </c>
      <c r="D284" s="46">
        <v>0.80493342432514403</v>
      </c>
      <c r="E284" s="46">
        <v>3.0816213224143163</v>
      </c>
    </row>
    <row r="285" spans="1:6" x14ac:dyDescent="0.25">
      <c r="A285" s="29" t="s">
        <v>1495</v>
      </c>
      <c r="B285" s="11" t="s">
        <v>15</v>
      </c>
      <c r="C285" s="42" t="s">
        <v>1614</v>
      </c>
      <c r="D285" s="46">
        <v>1.861563310775509</v>
      </c>
      <c r="E285" s="46">
        <v>5.09526268759811</v>
      </c>
    </row>
    <row r="286" spans="1:6" s="13" customFormat="1" x14ac:dyDescent="0.25">
      <c r="A286" s="29" t="s">
        <v>501</v>
      </c>
      <c r="B286" s="11" t="s">
        <v>1153</v>
      </c>
      <c r="C286" s="42" t="s">
        <v>1546</v>
      </c>
      <c r="D286" s="46">
        <v>5.4598853910795091</v>
      </c>
      <c r="E286" s="46">
        <v>6.2524939237233355</v>
      </c>
      <c r="F286" s="51"/>
    </row>
    <row r="287" spans="1:6" x14ac:dyDescent="0.25">
      <c r="A287" s="29" t="s">
        <v>77</v>
      </c>
      <c r="B287" s="11" t="s">
        <v>78</v>
      </c>
      <c r="C287" s="42" t="s">
        <v>1546</v>
      </c>
    </row>
    <row r="288" spans="1:6" x14ac:dyDescent="0.25">
      <c r="A288" s="29" t="s">
        <v>171</v>
      </c>
      <c r="B288" s="11" t="s">
        <v>967</v>
      </c>
      <c r="C288" s="42" t="s">
        <v>1615</v>
      </c>
      <c r="D288" s="46">
        <v>3.4022017409114182</v>
      </c>
      <c r="E288" s="46">
        <v>1.9626216077828982</v>
      </c>
    </row>
    <row r="289" spans="1:6" x14ac:dyDescent="0.25">
      <c r="A289" s="29" t="s">
        <v>393</v>
      </c>
      <c r="B289" s="11" t="s">
        <v>624</v>
      </c>
      <c r="C289" s="42" t="s">
        <v>1613</v>
      </c>
      <c r="D289" s="46">
        <v>1.909433894106719</v>
      </c>
      <c r="E289" s="46">
        <v>2.4531646196717927</v>
      </c>
    </row>
    <row r="290" spans="1:6" x14ac:dyDescent="0.25">
      <c r="A290" s="29" t="s">
        <v>443</v>
      </c>
      <c r="B290" s="11" t="s">
        <v>687</v>
      </c>
      <c r="C290" s="42" t="s">
        <v>1618</v>
      </c>
      <c r="D290" s="46">
        <v>0.79292812946216062</v>
      </c>
      <c r="E290" s="46">
        <v>1.700977689195621</v>
      </c>
    </row>
    <row r="291" spans="1:6" x14ac:dyDescent="0.25">
      <c r="A291" s="29" t="s">
        <v>457</v>
      </c>
      <c r="B291" s="11" t="s">
        <v>745</v>
      </c>
      <c r="C291" s="42" t="s">
        <v>1615</v>
      </c>
      <c r="D291" s="46">
        <v>3.3845422128144591</v>
      </c>
      <c r="E291" s="46">
        <v>5.6308367255556471</v>
      </c>
    </row>
    <row r="292" spans="1:6" x14ac:dyDescent="0.25">
      <c r="A292" s="29" t="s">
        <v>117</v>
      </c>
      <c r="B292" s="11" t="s">
        <v>135</v>
      </c>
      <c r="C292" s="42" t="s">
        <v>1546</v>
      </c>
      <c r="D292" s="46">
        <v>5.3742961661227273</v>
      </c>
      <c r="E292" s="46">
        <v>5.8977871821540013</v>
      </c>
    </row>
    <row r="293" spans="1:6" x14ac:dyDescent="0.25">
      <c r="A293" s="29" t="s">
        <v>483</v>
      </c>
      <c r="B293" s="11" t="s">
        <v>786</v>
      </c>
      <c r="C293" s="42" t="s">
        <v>1612</v>
      </c>
      <c r="D293" s="46">
        <v>5.2170594216714328</v>
      </c>
      <c r="E293" s="46">
        <v>4.2471042262472203</v>
      </c>
    </row>
    <row r="294" spans="1:6" x14ac:dyDescent="0.25">
      <c r="A294" s="29" t="s">
        <v>581</v>
      </c>
      <c r="B294" s="11" t="s">
        <v>1111</v>
      </c>
      <c r="C294" s="42" t="s">
        <v>1546</v>
      </c>
      <c r="D294" s="46">
        <v>1.4380214463840397</v>
      </c>
      <c r="E294" s="46">
        <v>1.8030117206982543</v>
      </c>
    </row>
    <row r="295" spans="1:6" x14ac:dyDescent="0.25">
      <c r="A295" s="29" t="s">
        <v>1350</v>
      </c>
      <c r="B295" s="11" t="s">
        <v>1189</v>
      </c>
      <c r="C295" s="42" t="s">
        <v>1612</v>
      </c>
      <c r="D295" s="46">
        <v>3.7381825299183538</v>
      </c>
      <c r="E295" s="46">
        <v>2.8940522872161951</v>
      </c>
    </row>
    <row r="296" spans="1:6" x14ac:dyDescent="0.25">
      <c r="A296" s="29" t="s">
        <v>300</v>
      </c>
      <c r="B296" s="11" t="s">
        <v>1723</v>
      </c>
      <c r="C296" s="42" t="s">
        <v>1615</v>
      </c>
      <c r="D296" s="46">
        <v>1.7187751813053989</v>
      </c>
      <c r="E296" s="46">
        <v>2.3883964544721996</v>
      </c>
    </row>
    <row r="297" spans="1:6" x14ac:dyDescent="0.25">
      <c r="A297" s="29" t="s">
        <v>270</v>
      </c>
      <c r="B297" s="11" t="s">
        <v>980</v>
      </c>
      <c r="C297" s="42" t="s">
        <v>1544</v>
      </c>
      <c r="D297" s="46">
        <v>0.95547685302302043</v>
      </c>
      <c r="E297" s="46">
        <v>2.1135846192764989</v>
      </c>
    </row>
    <row r="298" spans="1:6" x14ac:dyDescent="0.25">
      <c r="A298" s="29" t="s">
        <v>428</v>
      </c>
      <c r="B298" s="11" t="s">
        <v>669</v>
      </c>
      <c r="C298" s="42" t="s">
        <v>1544</v>
      </c>
      <c r="D298" s="46">
        <v>1.4853272120200334</v>
      </c>
      <c r="E298" s="46">
        <v>2.564820673344463</v>
      </c>
    </row>
    <row r="299" spans="1:6" x14ac:dyDescent="0.25">
      <c r="A299" s="29" t="s">
        <v>105</v>
      </c>
      <c r="B299" s="11" t="s">
        <v>867</v>
      </c>
      <c r="C299" s="42" t="s">
        <v>1615</v>
      </c>
      <c r="D299" s="46">
        <v>4.4433212996389893</v>
      </c>
      <c r="E299" s="46">
        <v>5.0070998796630573</v>
      </c>
    </row>
    <row r="300" spans="1:6" x14ac:dyDescent="0.25">
      <c r="A300" s="29" t="s">
        <v>107</v>
      </c>
      <c r="B300" s="11" t="s">
        <v>836</v>
      </c>
      <c r="C300" s="42" t="s">
        <v>1611</v>
      </c>
      <c r="D300" s="46">
        <v>4.9518401682439537</v>
      </c>
      <c r="E300" s="46">
        <v>5.4536277602523651</v>
      </c>
    </row>
    <row r="301" spans="1:6" x14ac:dyDescent="0.25">
      <c r="A301" s="29" t="s">
        <v>355</v>
      </c>
      <c r="B301" s="11" t="s">
        <v>1000</v>
      </c>
      <c r="C301" s="42" t="s">
        <v>1615</v>
      </c>
      <c r="D301" s="46">
        <v>2.7394074655221212</v>
      </c>
      <c r="E301" s="46">
        <v>3.1200548622404041</v>
      </c>
    </row>
    <row r="302" spans="1:6" x14ac:dyDescent="0.25">
      <c r="A302" s="29" t="s">
        <v>267</v>
      </c>
      <c r="B302" s="11" t="s">
        <v>1023</v>
      </c>
      <c r="C302" s="42" t="s">
        <v>1611</v>
      </c>
      <c r="D302" s="46">
        <v>3.3017567057045709</v>
      </c>
      <c r="E302" s="46">
        <v>3.1870041556479038</v>
      </c>
    </row>
    <row r="303" spans="1:6" s="14" customFormat="1" x14ac:dyDescent="0.25">
      <c r="A303" s="29" t="s">
        <v>1328</v>
      </c>
      <c r="B303" s="11" t="s">
        <v>829</v>
      </c>
      <c r="C303" s="42" t="s">
        <v>1544</v>
      </c>
      <c r="D303" s="46">
        <v>0.96022382233018122</v>
      </c>
      <c r="E303" s="46">
        <v>1.3282293745120151</v>
      </c>
      <c r="F303" s="50"/>
    </row>
    <row r="304" spans="1:6" x14ac:dyDescent="0.25">
      <c r="A304" s="29" t="s">
        <v>440</v>
      </c>
      <c r="B304" s="11" t="s">
        <v>680</v>
      </c>
      <c r="C304" s="42" t="s">
        <v>1613</v>
      </c>
      <c r="D304" s="46">
        <v>1.1751421413276231</v>
      </c>
      <c r="E304" s="46">
        <v>1.1401662526766596</v>
      </c>
    </row>
    <row r="305" spans="1:5" x14ac:dyDescent="0.25">
      <c r="A305" s="29" t="s">
        <v>350</v>
      </c>
      <c r="B305" s="11" t="s">
        <v>861</v>
      </c>
      <c r="C305" s="42" t="s">
        <v>1544</v>
      </c>
      <c r="D305" s="46">
        <v>2.0031321184510249</v>
      </c>
      <c r="E305" s="46">
        <v>3.2470814350797266</v>
      </c>
    </row>
    <row r="306" spans="1:5" x14ac:dyDescent="0.25">
      <c r="A306" s="29" t="s">
        <v>153</v>
      </c>
      <c r="B306" s="11" t="s">
        <v>696</v>
      </c>
      <c r="C306" s="42" t="s">
        <v>1615</v>
      </c>
      <c r="D306" s="46">
        <v>4.0146943059564419</v>
      </c>
      <c r="E306" s="46">
        <v>5.1472710574652325</v>
      </c>
    </row>
    <row r="307" spans="1:5" x14ac:dyDescent="0.25">
      <c r="A307" s="29" t="s">
        <v>217</v>
      </c>
      <c r="B307" s="11" t="s">
        <v>1003</v>
      </c>
      <c r="C307" s="42" t="s">
        <v>1544</v>
      </c>
      <c r="D307" s="46">
        <v>1.1485995850622406</v>
      </c>
      <c r="E307" s="46">
        <v>1.5772821576763487</v>
      </c>
    </row>
    <row r="308" spans="1:5" x14ac:dyDescent="0.25">
      <c r="A308" s="29" t="s">
        <v>1628</v>
      </c>
      <c r="B308" s="11" t="s">
        <v>1154</v>
      </c>
      <c r="C308" s="42" t="s">
        <v>1617</v>
      </c>
      <c r="D308" s="46">
        <v>4.3013625057986715</v>
      </c>
      <c r="E308" s="46">
        <v>3.2642482031167313</v>
      </c>
    </row>
    <row r="309" spans="1:5" x14ac:dyDescent="0.25">
      <c r="A309" s="29" t="s">
        <v>413</v>
      </c>
      <c r="B309" s="11" t="s">
        <v>649</v>
      </c>
      <c r="C309" s="42" t="s">
        <v>1618</v>
      </c>
      <c r="D309" s="46">
        <v>4.5560943233395133</v>
      </c>
      <c r="E309" s="46">
        <v>4.7894502333312019</v>
      </c>
    </row>
    <row r="310" spans="1:5" x14ac:dyDescent="0.25">
      <c r="A310" s="29" t="s">
        <v>478</v>
      </c>
      <c r="B310" s="11" t="s">
        <v>768</v>
      </c>
      <c r="C310" s="42" t="s">
        <v>1546</v>
      </c>
      <c r="D310" s="46">
        <v>4.4910873886223435</v>
      </c>
      <c r="E310" s="46">
        <v>5.7506696856947013</v>
      </c>
    </row>
    <row r="311" spans="1:5" x14ac:dyDescent="0.25">
      <c r="A311" s="29" t="s">
        <v>485</v>
      </c>
      <c r="B311" s="11" t="s">
        <v>789</v>
      </c>
      <c r="C311" s="42" t="s">
        <v>1615</v>
      </c>
      <c r="D311" s="46">
        <v>2.1812244721356873</v>
      </c>
      <c r="E311" s="46">
        <v>4.2751433021806857</v>
      </c>
    </row>
    <row r="312" spans="1:5" x14ac:dyDescent="0.25">
      <c r="A312" s="29" t="s">
        <v>1301</v>
      </c>
      <c r="B312" s="11" t="s">
        <v>740</v>
      </c>
      <c r="C312" s="42" t="s">
        <v>1544</v>
      </c>
      <c r="D312" s="46">
        <v>0.62074001947419666</v>
      </c>
      <c r="E312" s="46">
        <v>2.1462999026290168</v>
      </c>
    </row>
    <row r="313" spans="1:5" x14ac:dyDescent="0.25">
      <c r="A313" s="29" t="s">
        <v>188</v>
      </c>
      <c r="B313" s="11" t="s">
        <v>972</v>
      </c>
      <c r="C313" s="42" t="s">
        <v>1617</v>
      </c>
      <c r="D313" s="46">
        <v>1.3364999999999998</v>
      </c>
      <c r="E313" s="46">
        <v>0.67199999999999993</v>
      </c>
    </row>
    <row r="314" spans="1:5" x14ac:dyDescent="0.25">
      <c r="A314" s="29" t="s">
        <v>1645</v>
      </c>
      <c r="B314" s="11" t="s">
        <v>904</v>
      </c>
      <c r="C314" s="42" t="s">
        <v>1546</v>
      </c>
      <c r="D314" s="46">
        <v>0.42933079761611515</v>
      </c>
      <c r="E314" s="46">
        <v>0.37855446913128887</v>
      </c>
    </row>
    <row r="315" spans="1:5" x14ac:dyDescent="0.25">
      <c r="A315" s="29" t="s">
        <v>236</v>
      </c>
      <c r="B315" s="11" t="s">
        <v>896</v>
      </c>
      <c r="C315" s="42" t="s">
        <v>1545</v>
      </c>
      <c r="D315" s="46">
        <v>4.655969479353681</v>
      </c>
      <c r="E315" s="46">
        <v>5.5480251346499099</v>
      </c>
    </row>
    <row r="316" spans="1:5" x14ac:dyDescent="0.25">
      <c r="A316" s="29" t="s">
        <v>254</v>
      </c>
      <c r="B316" s="11" t="s">
        <v>962</v>
      </c>
      <c r="C316" s="42" t="s">
        <v>1611</v>
      </c>
      <c r="D316" s="46">
        <v>1.0523043160204828</v>
      </c>
      <c r="E316" s="46">
        <v>2.3948427212874908</v>
      </c>
    </row>
    <row r="317" spans="1:5" x14ac:dyDescent="0.25">
      <c r="A317" s="29" t="s">
        <v>1313</v>
      </c>
      <c r="B317" s="11" t="s">
        <v>812</v>
      </c>
      <c r="C317" s="42" t="s">
        <v>1544</v>
      </c>
      <c r="D317" s="46">
        <v>4.1150963130828906</v>
      </c>
      <c r="E317" s="46">
        <v>2.4162381242918154</v>
      </c>
    </row>
    <row r="318" spans="1:5" x14ac:dyDescent="0.25">
      <c r="A318" s="29" t="s">
        <v>352</v>
      </c>
      <c r="B318" s="11" t="s">
        <v>874</v>
      </c>
      <c r="C318" s="42" t="s">
        <v>1544</v>
      </c>
      <c r="D318" s="46">
        <v>4.83660409556314</v>
      </c>
      <c r="E318" s="46">
        <v>2.5429287542662111</v>
      </c>
    </row>
    <row r="319" spans="1:5" x14ac:dyDescent="0.25">
      <c r="A319" s="29" t="s">
        <v>1579</v>
      </c>
      <c r="B319" s="11" t="s">
        <v>874</v>
      </c>
      <c r="C319" s="42" t="s">
        <v>1544</v>
      </c>
      <c r="D319" s="46">
        <v>3.362535428366026</v>
      </c>
      <c r="E319" s="46">
        <v>2.3748910450283955</v>
      </c>
    </row>
    <row r="320" spans="1:5" x14ac:dyDescent="0.25">
      <c r="A320" s="29" t="s">
        <v>141</v>
      </c>
      <c r="B320" s="11" t="s">
        <v>858</v>
      </c>
      <c r="C320" s="42" t="s">
        <v>1617</v>
      </c>
      <c r="D320" s="46">
        <v>6.9592359196534064</v>
      </c>
      <c r="E320" s="46">
        <v>5.7789484048838116</v>
      </c>
    </row>
    <row r="321" spans="1:5" x14ac:dyDescent="0.25">
      <c r="A321" s="29" t="s">
        <v>1562</v>
      </c>
      <c r="B321" s="11" t="s">
        <v>1666</v>
      </c>
      <c r="C321" s="42" t="s">
        <v>1617</v>
      </c>
      <c r="D321" s="46">
        <v>4.2039846561866101</v>
      </c>
      <c r="E321" s="46">
        <v>3.4266884217689868</v>
      </c>
    </row>
    <row r="322" spans="1:5" x14ac:dyDescent="0.25">
      <c r="A322" s="29" t="s">
        <v>591</v>
      </c>
      <c r="B322" s="11" t="s">
        <v>1122</v>
      </c>
      <c r="C322" s="42" t="s">
        <v>1611</v>
      </c>
      <c r="D322" s="58">
        <v>5.3497513562386981E-2</v>
      </c>
      <c r="E322" s="58">
        <v>0.44714884719710668</v>
      </c>
    </row>
    <row r="323" spans="1:5" x14ac:dyDescent="0.25">
      <c r="A323" s="29" t="s">
        <v>1465</v>
      </c>
      <c r="B323" s="11" t="s">
        <v>933</v>
      </c>
      <c r="C323" s="42" t="s">
        <v>1618</v>
      </c>
      <c r="D323" s="58">
        <v>0</v>
      </c>
      <c r="E323" s="58">
        <v>6.4680921895006408E-3</v>
      </c>
    </row>
    <row r="324" spans="1:5" x14ac:dyDescent="0.25">
      <c r="A324" s="29" t="s">
        <v>305</v>
      </c>
      <c r="B324" s="11" t="s">
        <v>865</v>
      </c>
      <c r="C324" s="42" t="s">
        <v>1546</v>
      </c>
      <c r="D324" s="46">
        <v>1.7614478560084699</v>
      </c>
      <c r="E324" s="46">
        <v>3.0752382212811011</v>
      </c>
    </row>
    <row r="325" spans="1:5" x14ac:dyDescent="0.25">
      <c r="A325" s="29" t="s">
        <v>382</v>
      </c>
      <c r="B325" s="11" t="s">
        <v>94</v>
      </c>
      <c r="C325" s="42" t="s">
        <v>1617</v>
      </c>
      <c r="D325" s="46">
        <v>3.2480297587416307</v>
      </c>
      <c r="E325" s="46">
        <v>3.3237283452014026</v>
      </c>
    </row>
    <row r="326" spans="1:5" x14ac:dyDescent="0.25">
      <c r="A326" s="29" t="s">
        <v>416</v>
      </c>
      <c r="B326" s="11" t="s">
        <v>652</v>
      </c>
      <c r="C326" s="42" t="s">
        <v>1616</v>
      </c>
      <c r="D326" s="46">
        <v>1.6559643463497453</v>
      </c>
      <c r="E326" s="46">
        <v>1.538579346849096</v>
      </c>
    </row>
    <row r="327" spans="1:5" x14ac:dyDescent="0.25">
      <c r="A327" s="29" t="s">
        <v>396</v>
      </c>
      <c r="B327" s="11" t="s">
        <v>627</v>
      </c>
      <c r="C327" s="43" t="s">
        <v>1618</v>
      </c>
      <c r="D327" s="46">
        <v>2.401857838217583</v>
      </c>
      <c r="E327" s="46">
        <v>3.2634628663187475</v>
      </c>
    </row>
    <row r="328" spans="1:5" x14ac:dyDescent="0.25">
      <c r="A328" s="29" t="s">
        <v>488</v>
      </c>
      <c r="B328" s="11" t="s">
        <v>792</v>
      </c>
      <c r="C328" s="42" t="s">
        <v>1546</v>
      </c>
      <c r="D328" s="46">
        <v>0.42844353387967227</v>
      </c>
      <c r="E328" s="46">
        <v>1.3506829902058763</v>
      </c>
    </row>
    <row r="329" spans="1:5" x14ac:dyDescent="0.25">
      <c r="A329" s="29" t="s">
        <v>425</v>
      </c>
      <c r="B329" s="11" t="s">
        <v>665</v>
      </c>
      <c r="C329" s="42" t="s">
        <v>1616</v>
      </c>
      <c r="D329" s="46">
        <v>1.8613510517090273</v>
      </c>
      <c r="E329" s="46">
        <v>2.76525</v>
      </c>
    </row>
    <row r="330" spans="1:5" x14ac:dyDescent="0.25">
      <c r="A330" s="29" t="s">
        <v>262</v>
      </c>
      <c r="B330" s="11" t="s">
        <v>1068</v>
      </c>
      <c r="C330" s="42" t="s">
        <v>1618</v>
      </c>
      <c r="D330" s="46">
        <v>1.2033898305084745</v>
      </c>
      <c r="E330" s="46">
        <v>2.7994350282485874</v>
      </c>
    </row>
    <row r="331" spans="1:5" x14ac:dyDescent="0.25">
      <c r="A331" s="29" t="s">
        <v>589</v>
      </c>
      <c r="B331" s="11" t="s">
        <v>1119</v>
      </c>
      <c r="C331" s="42" t="s">
        <v>1618</v>
      </c>
      <c r="D331" s="58">
        <v>1.0644780405405407E-2</v>
      </c>
      <c r="E331" s="58">
        <v>0.20638251689189191</v>
      </c>
    </row>
    <row r="332" spans="1:5" x14ac:dyDescent="0.25">
      <c r="A332" s="29" t="s">
        <v>1412</v>
      </c>
      <c r="B332" s="11" t="s">
        <v>1262</v>
      </c>
      <c r="C332" s="42" t="s">
        <v>1544</v>
      </c>
      <c r="D332" s="46">
        <v>7.4856543713923696</v>
      </c>
      <c r="E332" s="46">
        <v>2.9664348866676056</v>
      </c>
    </row>
    <row r="333" spans="1:5" x14ac:dyDescent="0.25">
      <c r="A333" s="29" t="s">
        <v>419</v>
      </c>
      <c r="B333" s="11" t="s">
        <v>656</v>
      </c>
      <c r="C333" s="42" t="s">
        <v>1613</v>
      </c>
      <c r="D333" s="46">
        <v>2.8503743862520454</v>
      </c>
      <c r="E333" s="46">
        <v>3.1051472995090017</v>
      </c>
    </row>
    <row r="334" spans="1:5" x14ac:dyDescent="0.25">
      <c r="A334" s="29" t="s">
        <v>284</v>
      </c>
      <c r="B334" s="11" t="s">
        <v>1016</v>
      </c>
      <c r="C334" s="42" t="s">
        <v>1615</v>
      </c>
      <c r="D334" s="46">
        <v>8.9616488390294818E-2</v>
      </c>
      <c r="E334" s="46">
        <v>1.4714322984607358</v>
      </c>
    </row>
    <row r="335" spans="1:5" x14ac:dyDescent="0.25">
      <c r="A335" s="29" t="s">
        <v>508</v>
      </c>
      <c r="B335" s="11" t="s">
        <v>1155</v>
      </c>
      <c r="C335" s="42" t="s">
        <v>1613</v>
      </c>
      <c r="D335" s="46">
        <v>4.4666066433566431</v>
      </c>
      <c r="E335" s="46">
        <v>3.9232823940765109</v>
      </c>
    </row>
    <row r="336" spans="1:5" x14ac:dyDescent="0.25">
      <c r="A336" s="29" t="s">
        <v>1439</v>
      </c>
      <c r="B336" s="11" t="s">
        <v>906</v>
      </c>
      <c r="C336" s="42" t="s">
        <v>1613</v>
      </c>
      <c r="D336" s="46">
        <v>1.1944890898531486</v>
      </c>
      <c r="E336" s="46">
        <v>0.63478038662573621</v>
      </c>
    </row>
    <row r="337" spans="1:5" x14ac:dyDescent="0.25">
      <c r="A337" s="29" t="s">
        <v>195</v>
      </c>
      <c r="B337" s="11" t="s">
        <v>1002</v>
      </c>
      <c r="C337" s="42" t="s">
        <v>1614</v>
      </c>
      <c r="D337" s="46">
        <v>0.38137557959814528</v>
      </c>
      <c r="E337" s="46">
        <v>1.9558539412673881</v>
      </c>
    </row>
    <row r="338" spans="1:5" x14ac:dyDescent="0.25">
      <c r="A338" s="29" t="s">
        <v>1299</v>
      </c>
      <c r="B338" s="11" t="s">
        <v>681</v>
      </c>
      <c r="C338" s="42" t="s">
        <v>1613</v>
      </c>
      <c r="D338" s="46">
        <v>3.3045042953331785</v>
      </c>
      <c r="E338" s="46">
        <v>4.9635477130253074</v>
      </c>
    </row>
    <row r="339" spans="1:5" x14ac:dyDescent="0.25">
      <c r="A339" s="29" t="s">
        <v>1730</v>
      </c>
      <c r="B339" s="11" t="s">
        <v>681</v>
      </c>
      <c r="C339" s="42" t="s">
        <v>1618</v>
      </c>
      <c r="D339" s="54"/>
      <c r="E339" s="54"/>
    </row>
    <row r="340" spans="1:5" x14ac:dyDescent="0.25">
      <c r="A340" s="29" t="s">
        <v>75</v>
      </c>
      <c r="B340" s="11" t="s">
        <v>76</v>
      </c>
      <c r="C340" s="42" t="s">
        <v>1613</v>
      </c>
    </row>
    <row r="341" spans="1:5" x14ac:dyDescent="0.25">
      <c r="A341" s="29" t="s">
        <v>348</v>
      </c>
      <c r="B341" s="11" t="s">
        <v>859</v>
      </c>
      <c r="C341" s="42" t="s">
        <v>1616</v>
      </c>
      <c r="D341" s="46">
        <v>1.1274618201921083</v>
      </c>
      <c r="E341" s="46">
        <v>1.2176421809135511</v>
      </c>
    </row>
    <row r="342" spans="1:5" x14ac:dyDescent="0.25">
      <c r="A342" s="29" t="s">
        <v>158</v>
      </c>
      <c r="B342" s="11" t="s">
        <v>701</v>
      </c>
      <c r="C342" s="42" t="s">
        <v>1611</v>
      </c>
      <c r="D342" s="46">
        <v>2.8408749145591252</v>
      </c>
      <c r="E342" s="46">
        <v>3.8524265208475734</v>
      </c>
    </row>
    <row r="343" spans="1:5" x14ac:dyDescent="0.25">
      <c r="A343" s="29" t="s">
        <v>1290</v>
      </c>
      <c r="B343" s="11" t="s">
        <v>878</v>
      </c>
      <c r="C343" s="42" t="s">
        <v>1616</v>
      </c>
      <c r="D343" s="46">
        <v>1.686067232122014</v>
      </c>
      <c r="E343" s="46">
        <v>1.8081472258968176</v>
      </c>
    </row>
    <row r="344" spans="1:5" x14ac:dyDescent="0.25">
      <c r="A344" s="29" t="s">
        <v>1406</v>
      </c>
      <c r="B344" s="11" t="s">
        <v>1245</v>
      </c>
      <c r="C344" s="42" t="s">
        <v>1615</v>
      </c>
      <c r="D344" s="46">
        <v>2.4809680055401664</v>
      </c>
      <c r="E344" s="46">
        <v>3.1703908587257623</v>
      </c>
    </row>
    <row r="345" spans="1:5" x14ac:dyDescent="0.25">
      <c r="A345" s="29" t="s">
        <v>209</v>
      </c>
      <c r="B345" s="11" t="s">
        <v>1045</v>
      </c>
      <c r="C345" s="42" t="s">
        <v>1615</v>
      </c>
      <c r="D345" s="46">
        <v>2.4572431397574981</v>
      </c>
      <c r="E345" s="46">
        <v>2.5159540523292918</v>
      </c>
    </row>
    <row r="346" spans="1:5" x14ac:dyDescent="0.25">
      <c r="A346" s="29" t="s">
        <v>290</v>
      </c>
      <c r="B346" s="11" t="s">
        <v>1045</v>
      </c>
      <c r="C346" s="42" t="s">
        <v>1618</v>
      </c>
      <c r="D346" s="46">
        <v>2.1185009487666031</v>
      </c>
      <c r="E346" s="46">
        <v>2.5759013282732446</v>
      </c>
    </row>
    <row r="347" spans="1:5" x14ac:dyDescent="0.25">
      <c r="A347" s="29" t="s">
        <v>359</v>
      </c>
      <c r="B347" s="11" t="s">
        <v>894</v>
      </c>
      <c r="C347" s="42" t="s">
        <v>1615</v>
      </c>
      <c r="D347" s="46">
        <v>3.7647517286784318</v>
      </c>
      <c r="E347" s="46">
        <v>3.4181545971027534</v>
      </c>
    </row>
    <row r="348" spans="1:5" x14ac:dyDescent="0.25">
      <c r="A348" s="29" t="s">
        <v>241</v>
      </c>
      <c r="B348" s="11" t="s">
        <v>902</v>
      </c>
      <c r="C348" s="42" t="s">
        <v>1544</v>
      </c>
      <c r="D348" s="46">
        <v>3.1066252587991721</v>
      </c>
      <c r="E348" s="46">
        <v>2.5362318840579707</v>
      </c>
    </row>
    <row r="349" spans="1:5" x14ac:dyDescent="0.25">
      <c r="A349" s="29" t="s">
        <v>1539</v>
      </c>
      <c r="B349" s="11" t="s">
        <v>655</v>
      </c>
      <c r="C349" s="42" t="s">
        <v>1546</v>
      </c>
      <c r="D349" s="46">
        <v>2.7146889726962389</v>
      </c>
      <c r="E349" s="46">
        <v>3.636137877090579</v>
      </c>
    </row>
    <row r="350" spans="1:5" x14ac:dyDescent="0.25">
      <c r="A350" s="29" t="s">
        <v>1485</v>
      </c>
      <c r="B350" s="37" t="s">
        <v>5</v>
      </c>
      <c r="C350" s="42" t="s">
        <v>1613</v>
      </c>
      <c r="D350" s="46">
        <v>3.8913128372018031</v>
      </c>
      <c r="E350" s="46">
        <v>5.2398123744625753</v>
      </c>
    </row>
    <row r="351" spans="1:5" x14ac:dyDescent="0.25">
      <c r="A351" s="29" t="s">
        <v>1331</v>
      </c>
      <c r="B351" s="11" t="s">
        <v>832</v>
      </c>
      <c r="C351" s="42" t="s">
        <v>1615</v>
      </c>
      <c r="D351" s="46">
        <v>0.789704653106715</v>
      </c>
      <c r="E351" s="46">
        <v>1.0258428531624406</v>
      </c>
    </row>
    <row r="352" spans="1:5" x14ac:dyDescent="0.25">
      <c r="A352" s="29" t="s">
        <v>306</v>
      </c>
      <c r="B352" s="11" t="s">
        <v>866</v>
      </c>
      <c r="C352" s="42" t="s">
        <v>1546</v>
      </c>
      <c r="D352" s="46">
        <v>1.1357263039820527</v>
      </c>
      <c r="E352" s="46">
        <v>2.221186203028604</v>
      </c>
    </row>
    <row r="353" spans="1:5" x14ac:dyDescent="0.25">
      <c r="A353" s="29" t="s">
        <v>1360</v>
      </c>
      <c r="B353" s="11" t="s">
        <v>1203</v>
      </c>
      <c r="C353" s="43" t="s">
        <v>1618</v>
      </c>
      <c r="D353" s="46">
        <v>4.0709769907511841</v>
      </c>
      <c r="E353" s="46">
        <v>3.4062973155876386</v>
      </c>
    </row>
    <row r="354" spans="1:5" x14ac:dyDescent="0.25">
      <c r="A354" s="29" t="s">
        <v>130</v>
      </c>
      <c r="B354" s="11" t="s">
        <v>134</v>
      </c>
      <c r="C354" s="42" t="s">
        <v>1617</v>
      </c>
      <c r="D354" s="46">
        <v>6.4514713776068744</v>
      </c>
      <c r="E354" s="46">
        <v>4.8665658970701653</v>
      </c>
    </row>
    <row r="355" spans="1:5" x14ac:dyDescent="0.25">
      <c r="A355" s="29" t="s">
        <v>1577</v>
      </c>
      <c r="B355" s="11" t="s">
        <v>134</v>
      </c>
      <c r="C355" s="42" t="s">
        <v>1617</v>
      </c>
      <c r="D355" s="46">
        <v>8.651536587820063</v>
      </c>
      <c r="E355" s="46">
        <v>4.8847565308733616</v>
      </c>
    </row>
    <row r="356" spans="1:5" x14ac:dyDescent="0.25">
      <c r="A356" s="29" t="s">
        <v>214</v>
      </c>
      <c r="B356" s="11" t="s">
        <v>1282</v>
      </c>
      <c r="C356" s="42" t="s">
        <v>1617</v>
      </c>
      <c r="D356" s="46">
        <v>6.9770524515393397</v>
      </c>
      <c r="E356" s="46">
        <v>4.1033352337514248</v>
      </c>
    </row>
    <row r="357" spans="1:5" x14ac:dyDescent="0.25">
      <c r="A357" s="29" t="s">
        <v>1537</v>
      </c>
      <c r="B357" s="11" t="s">
        <v>632</v>
      </c>
      <c r="C357" s="42" t="s">
        <v>1616</v>
      </c>
      <c r="D357" s="46">
        <v>2.5642374829351886</v>
      </c>
      <c r="E357" s="46">
        <v>5.1852071085567317</v>
      </c>
    </row>
    <row r="358" spans="1:5" x14ac:dyDescent="0.25">
      <c r="A358" s="29" t="s">
        <v>474</v>
      </c>
      <c r="B358" s="11" t="s">
        <v>764</v>
      </c>
      <c r="C358" s="42" t="s">
        <v>1613</v>
      </c>
      <c r="D358" s="46">
        <v>5.5396405754178133</v>
      </c>
      <c r="E358" s="46">
        <v>2.7165677491009097</v>
      </c>
    </row>
    <row r="359" spans="1:5" x14ac:dyDescent="0.25">
      <c r="A359" s="29" t="s">
        <v>372</v>
      </c>
      <c r="B359" s="11" t="s">
        <v>63</v>
      </c>
      <c r="C359" s="42" t="s">
        <v>1611</v>
      </c>
      <c r="D359" s="46">
        <v>2.2955522970561995</v>
      </c>
      <c r="E359" s="46">
        <v>2.8829297502230151</v>
      </c>
    </row>
    <row r="360" spans="1:5" x14ac:dyDescent="0.25">
      <c r="A360" s="29" t="s">
        <v>310</v>
      </c>
      <c r="B360" s="11" t="s">
        <v>871</v>
      </c>
      <c r="C360" s="42" t="s">
        <v>1619</v>
      </c>
      <c r="D360" s="46">
        <v>2.9649775164303005</v>
      </c>
      <c r="E360" s="46">
        <v>4.3285195434105841</v>
      </c>
    </row>
    <row r="361" spans="1:5" x14ac:dyDescent="0.25">
      <c r="A361" s="29" t="s">
        <v>371</v>
      </c>
      <c r="B361" s="11" t="s">
        <v>863</v>
      </c>
      <c r="C361" s="42" t="s">
        <v>1614</v>
      </c>
      <c r="D361" s="46">
        <v>3.1051737195870599</v>
      </c>
      <c r="E361" s="46">
        <v>5.8472691065031928</v>
      </c>
    </row>
    <row r="362" spans="1:5" x14ac:dyDescent="0.25">
      <c r="A362" s="29" t="s">
        <v>164</v>
      </c>
      <c r="B362" s="11" t="s">
        <v>707</v>
      </c>
      <c r="C362" s="42" t="s">
        <v>1616</v>
      </c>
      <c r="D362" s="46">
        <v>2.3736904061212476</v>
      </c>
      <c r="E362" s="46">
        <v>2.8221895232489702</v>
      </c>
    </row>
    <row r="363" spans="1:5" x14ac:dyDescent="0.25">
      <c r="A363" s="29" t="s">
        <v>1376</v>
      </c>
      <c r="B363" s="11" t="s">
        <v>1644</v>
      </c>
      <c r="C363" s="42" t="s">
        <v>1612</v>
      </c>
      <c r="D363" s="46">
        <v>2.5978035324244932</v>
      </c>
      <c r="E363" s="46">
        <v>4.3676583565564506</v>
      </c>
    </row>
    <row r="364" spans="1:5" x14ac:dyDescent="0.25">
      <c r="A364" s="29" t="s">
        <v>122</v>
      </c>
      <c r="B364" s="11" t="s">
        <v>664</v>
      </c>
      <c r="C364" s="42" t="s">
        <v>1613</v>
      </c>
      <c r="D364" s="46">
        <v>4.1923427529626256</v>
      </c>
      <c r="E364" s="46">
        <v>3.411007292616226</v>
      </c>
    </row>
    <row r="365" spans="1:5" x14ac:dyDescent="0.25">
      <c r="A365" s="29" t="s">
        <v>240</v>
      </c>
      <c r="B365" s="11" t="s">
        <v>900</v>
      </c>
      <c r="C365" s="42" t="s">
        <v>1545</v>
      </c>
      <c r="D365" s="46">
        <v>3.0610268001291576</v>
      </c>
      <c r="E365" s="46">
        <v>2.9249273490474654</v>
      </c>
    </row>
    <row r="366" spans="1:5" x14ac:dyDescent="0.25">
      <c r="A366" s="29" t="s">
        <v>309</v>
      </c>
      <c r="B366" s="11" t="s">
        <v>870</v>
      </c>
      <c r="C366" s="42" t="s">
        <v>1544</v>
      </c>
      <c r="D366" s="46">
        <v>2.6351501668520578</v>
      </c>
      <c r="E366" s="46">
        <v>3.9406748238783829</v>
      </c>
    </row>
    <row r="367" spans="1:5" x14ac:dyDescent="0.25">
      <c r="A367" s="29" t="s">
        <v>514</v>
      </c>
      <c r="B367" s="11" t="s">
        <v>1156</v>
      </c>
      <c r="C367" s="42" t="s">
        <v>1611</v>
      </c>
      <c r="D367" s="46">
        <v>4.0782738486842103</v>
      </c>
      <c r="E367" s="46">
        <v>5.0451954495614029</v>
      </c>
    </row>
    <row r="368" spans="1:5" x14ac:dyDescent="0.25">
      <c r="A368" s="29" t="s">
        <v>294</v>
      </c>
      <c r="B368" s="11" t="s">
        <v>1052</v>
      </c>
      <c r="C368" s="42" t="s">
        <v>1618</v>
      </c>
      <c r="D368" s="46">
        <v>1.1294799718903723</v>
      </c>
      <c r="E368" s="46">
        <v>1.5835382993675333</v>
      </c>
    </row>
    <row r="369" spans="1:6" x14ac:dyDescent="0.25">
      <c r="A369" s="29" t="s">
        <v>286</v>
      </c>
      <c r="B369" s="11" t="s">
        <v>982</v>
      </c>
      <c r="C369" s="42" t="s">
        <v>1546</v>
      </c>
      <c r="D369" s="46">
        <v>0.28648068669527899</v>
      </c>
      <c r="E369" s="46">
        <v>1.2043225015328018</v>
      </c>
    </row>
    <row r="370" spans="1:6" s="12" customFormat="1" x14ac:dyDescent="0.25">
      <c r="A370" s="29" t="s">
        <v>401</v>
      </c>
      <c r="B370" s="11" t="s">
        <v>635</v>
      </c>
      <c r="C370" s="42" t="s">
        <v>1616</v>
      </c>
      <c r="D370" s="46">
        <v>1.5641157222665603</v>
      </c>
      <c r="E370" s="46">
        <v>2.6491636073423783</v>
      </c>
      <c r="F370" s="26"/>
    </row>
    <row r="371" spans="1:6" x14ac:dyDescent="0.25">
      <c r="A371" s="29" t="s">
        <v>468</v>
      </c>
      <c r="B371" s="11" t="s">
        <v>757</v>
      </c>
      <c r="C371" s="42" t="s">
        <v>1613</v>
      </c>
      <c r="D371" s="46">
        <v>4.3208861592271823</v>
      </c>
      <c r="E371" s="46">
        <v>4.0545404730179886</v>
      </c>
    </row>
    <row r="372" spans="1:6" x14ac:dyDescent="0.25">
      <c r="A372" s="29" t="s">
        <v>183</v>
      </c>
      <c r="B372" s="11" t="s">
        <v>1039</v>
      </c>
      <c r="C372" s="42" t="s">
        <v>1618</v>
      </c>
      <c r="D372" s="46">
        <v>4.1551499999999999</v>
      </c>
      <c r="E372" s="46">
        <v>2.6715</v>
      </c>
    </row>
    <row r="373" spans="1:6" x14ac:dyDescent="0.25">
      <c r="A373" s="29" t="s">
        <v>1300</v>
      </c>
      <c r="B373" s="11" t="s">
        <v>739</v>
      </c>
      <c r="C373" s="42" t="s">
        <v>1615</v>
      </c>
      <c r="D373" s="46">
        <v>0.5503022452504317</v>
      </c>
      <c r="E373" s="46">
        <v>1.2275474956822108</v>
      </c>
    </row>
    <row r="374" spans="1:6" x14ac:dyDescent="0.25">
      <c r="A374" s="29" t="s">
        <v>343</v>
      </c>
      <c r="B374" s="11" t="s">
        <v>780</v>
      </c>
      <c r="C374" s="42" t="s">
        <v>1611</v>
      </c>
      <c r="D374" s="46">
        <v>0.40588517511594435</v>
      </c>
      <c r="E374" s="46">
        <v>1.8636654405885176</v>
      </c>
    </row>
    <row r="375" spans="1:6" x14ac:dyDescent="0.25">
      <c r="A375" s="29" t="s">
        <v>502</v>
      </c>
      <c r="B375" s="11" t="s">
        <v>1157</v>
      </c>
      <c r="C375" s="43" t="s">
        <v>1618</v>
      </c>
      <c r="D375" s="46">
        <v>7.0728294228592992</v>
      </c>
      <c r="E375" s="46">
        <v>3.5364845341380611</v>
      </c>
    </row>
    <row r="376" spans="1:6" x14ac:dyDescent="0.25">
      <c r="A376" s="29" t="s">
        <v>391</v>
      </c>
      <c r="B376" s="11" t="s">
        <v>622</v>
      </c>
      <c r="C376" s="42" t="s">
        <v>1626</v>
      </c>
      <c r="D376" s="46">
        <v>2.3619475655430708</v>
      </c>
      <c r="E376" s="46">
        <v>2.5461807116104866</v>
      </c>
    </row>
    <row r="377" spans="1:6" x14ac:dyDescent="0.25">
      <c r="A377" s="29" t="s">
        <v>260</v>
      </c>
      <c r="B377" s="11" t="s">
        <v>1066</v>
      </c>
      <c r="C377" s="42" t="s">
        <v>1618</v>
      </c>
      <c r="D377" s="46">
        <v>0.98212461695607767</v>
      </c>
      <c r="E377" s="46">
        <v>1.8949182839632275</v>
      </c>
    </row>
    <row r="378" spans="1:6" x14ac:dyDescent="0.25">
      <c r="A378" s="29" t="s">
        <v>542</v>
      </c>
      <c r="B378" s="11" t="s">
        <v>947</v>
      </c>
      <c r="C378" s="42" t="s">
        <v>1544</v>
      </c>
      <c r="D378" s="46">
        <v>8.855900502512562E-2</v>
      </c>
      <c r="E378" s="46">
        <v>1.8067426130653266</v>
      </c>
    </row>
    <row r="379" spans="1:6" x14ac:dyDescent="0.25">
      <c r="A379" s="29" t="s">
        <v>344</v>
      </c>
      <c r="B379" s="11" t="s">
        <v>781</v>
      </c>
      <c r="C379" s="42" t="s">
        <v>1614</v>
      </c>
      <c r="D379" s="46">
        <v>0.7011804384485667</v>
      </c>
      <c r="E379" s="46">
        <v>1.3879932546374369</v>
      </c>
    </row>
    <row r="380" spans="1:6" x14ac:dyDescent="0.25">
      <c r="A380" s="29" t="s">
        <v>492</v>
      </c>
      <c r="B380" s="11" t="s">
        <v>797</v>
      </c>
      <c r="C380" s="42" t="s">
        <v>1546</v>
      </c>
      <c r="D380" s="46">
        <v>2.4209342187991201</v>
      </c>
      <c r="E380" s="46">
        <v>3.7488961018547622</v>
      </c>
    </row>
    <row r="381" spans="1:6" x14ac:dyDescent="0.25">
      <c r="A381" s="29" t="s">
        <v>426</v>
      </c>
      <c r="B381" s="11" t="s">
        <v>666</v>
      </c>
      <c r="C381" s="42" t="s">
        <v>1544</v>
      </c>
      <c r="D381" s="46">
        <v>1.0116286385737439</v>
      </c>
      <c r="E381" s="46">
        <v>1.8851492706645054</v>
      </c>
    </row>
    <row r="382" spans="1:6" x14ac:dyDescent="0.25">
      <c r="A382" s="29" t="s">
        <v>186</v>
      </c>
      <c r="B382" s="11" t="s">
        <v>1046</v>
      </c>
      <c r="C382" s="42" t="s">
        <v>1618</v>
      </c>
      <c r="D382" s="46">
        <v>0.67590000000000006</v>
      </c>
      <c r="E382" s="46">
        <v>0.95399999999999996</v>
      </c>
    </row>
    <row r="383" spans="1:6" x14ac:dyDescent="0.25">
      <c r="A383" s="29" t="s">
        <v>414</v>
      </c>
      <c r="B383" s="11" t="s">
        <v>650</v>
      </c>
      <c r="C383" s="42" t="s">
        <v>1544</v>
      </c>
      <c r="D383" s="46">
        <v>1.3877371519342179</v>
      </c>
      <c r="E383" s="46">
        <v>2.7515418613343297</v>
      </c>
    </row>
    <row r="384" spans="1:6" x14ac:dyDescent="0.25">
      <c r="A384" s="29" t="s">
        <v>362</v>
      </c>
      <c r="B384" s="11" t="s">
        <v>964</v>
      </c>
      <c r="C384" s="42" t="s">
        <v>1617</v>
      </c>
      <c r="D384" s="46">
        <v>2.2237116566805519</v>
      </c>
      <c r="E384" s="46">
        <v>5.2030319283980102</v>
      </c>
    </row>
    <row r="385" spans="1:5" x14ac:dyDescent="0.25">
      <c r="A385" s="29" t="s">
        <v>602</v>
      </c>
      <c r="B385" s="11" t="s">
        <v>1135</v>
      </c>
      <c r="C385" s="42" t="s">
        <v>1618</v>
      </c>
      <c r="D385" s="46">
        <v>0.44406161369193159</v>
      </c>
      <c r="E385" s="46">
        <v>0.65712396088019553</v>
      </c>
    </row>
    <row r="386" spans="1:5" x14ac:dyDescent="0.25">
      <c r="A386" s="29" t="s">
        <v>1308</v>
      </c>
      <c r="B386" s="11" t="s">
        <v>807</v>
      </c>
      <c r="C386" s="42" t="s">
        <v>1611</v>
      </c>
      <c r="D386" s="46">
        <v>2.8328681351840679</v>
      </c>
      <c r="E386" s="46">
        <v>3.0396047073023533</v>
      </c>
    </row>
    <row r="387" spans="1:5" x14ac:dyDescent="0.25">
      <c r="A387" s="29" t="s">
        <v>408</v>
      </c>
      <c r="B387" s="11" t="s">
        <v>643</v>
      </c>
      <c r="C387" s="42" t="s">
        <v>1613</v>
      </c>
      <c r="D387" s="46">
        <v>0.9625623155967038</v>
      </c>
      <c r="E387" s="46">
        <v>1.7804542171126259</v>
      </c>
    </row>
    <row r="388" spans="1:5" x14ac:dyDescent="0.25">
      <c r="A388" s="29" t="s">
        <v>429</v>
      </c>
      <c r="B388" s="11" t="s">
        <v>670</v>
      </c>
      <c r="C388" s="42" t="s">
        <v>1613</v>
      </c>
      <c r="D388" s="46">
        <v>3.0814907941742238</v>
      </c>
      <c r="E388" s="46">
        <v>3.2722170926078595</v>
      </c>
    </row>
    <row r="389" spans="1:5" x14ac:dyDescent="0.25">
      <c r="A389" s="29" t="s">
        <v>1330</v>
      </c>
      <c r="B389" s="11" t="s">
        <v>831</v>
      </c>
      <c r="C389" s="42" t="s">
        <v>1544</v>
      </c>
      <c r="D389" s="46">
        <v>1.081347505571747</v>
      </c>
      <c r="E389" s="46">
        <v>2.3902794445396882</v>
      </c>
    </row>
    <row r="390" spans="1:5" x14ac:dyDescent="0.25">
      <c r="A390" s="29" t="s">
        <v>459</v>
      </c>
      <c r="B390" s="11" t="s">
        <v>747</v>
      </c>
      <c r="C390" s="42" t="s">
        <v>1613</v>
      </c>
      <c r="D390" s="46">
        <v>3.4480556955426187</v>
      </c>
      <c r="E390" s="46">
        <v>4.4767011903727516</v>
      </c>
    </row>
    <row r="391" spans="1:5" x14ac:dyDescent="0.25">
      <c r="A391" s="29" t="s">
        <v>402</v>
      </c>
      <c r="B391" s="11" t="s">
        <v>636</v>
      </c>
      <c r="C391" s="42" t="s">
        <v>1545</v>
      </c>
      <c r="D391" s="46">
        <v>3.9790992258064515</v>
      </c>
      <c r="E391" s="46">
        <v>5.3055456774193548</v>
      </c>
    </row>
    <row r="392" spans="1:5" x14ac:dyDescent="0.25">
      <c r="A392" s="29" t="s">
        <v>1621</v>
      </c>
      <c r="B392" s="11" t="s">
        <v>690</v>
      </c>
      <c r="C392" s="42" t="s">
        <v>1617</v>
      </c>
      <c r="D392" s="46">
        <v>2.9321318683632684</v>
      </c>
      <c r="E392" s="46">
        <v>5.3991818411013313</v>
      </c>
    </row>
    <row r="393" spans="1:5" x14ac:dyDescent="0.25">
      <c r="A393" s="29" t="s">
        <v>1302</v>
      </c>
      <c r="B393" s="11" t="s">
        <v>741</v>
      </c>
      <c r="C393" s="42" t="s">
        <v>1544</v>
      </c>
      <c r="D393" s="46">
        <v>1.7855056179775282</v>
      </c>
      <c r="E393" s="46">
        <v>2.4802247191011237</v>
      </c>
    </row>
    <row r="394" spans="1:5" x14ac:dyDescent="0.25">
      <c r="A394" s="29" t="s">
        <v>259</v>
      </c>
      <c r="B394" s="11" t="s">
        <v>1065</v>
      </c>
      <c r="C394" s="42" t="s">
        <v>1618</v>
      </c>
      <c r="D394" s="46">
        <v>2.2268201617921592</v>
      </c>
      <c r="E394" s="46">
        <v>1.7289981331673929</v>
      </c>
    </row>
    <row r="395" spans="1:5" x14ac:dyDescent="0.25">
      <c r="A395" s="29" t="s">
        <v>1527</v>
      </c>
      <c r="B395" s="11" t="s">
        <v>819</v>
      </c>
      <c r="C395" s="42" t="s">
        <v>1617</v>
      </c>
      <c r="D395" s="47">
        <v>2.8304916945013741</v>
      </c>
      <c r="E395" s="47">
        <v>1.6892398540398776</v>
      </c>
    </row>
    <row r="396" spans="1:5" x14ac:dyDescent="0.25">
      <c r="A396" s="29" t="s">
        <v>1521</v>
      </c>
      <c r="B396" s="35" t="s">
        <v>33</v>
      </c>
      <c r="C396" s="42" t="s">
        <v>1544</v>
      </c>
      <c r="D396" s="46">
        <v>1.5846429025444615</v>
      </c>
      <c r="E396" s="46">
        <v>2.6163053135998049</v>
      </c>
    </row>
    <row r="397" spans="1:5" x14ac:dyDescent="0.25">
      <c r="A397" s="29" t="s">
        <v>1450</v>
      </c>
      <c r="B397" s="11" t="s">
        <v>918</v>
      </c>
      <c r="C397" s="42" t="s">
        <v>1544</v>
      </c>
      <c r="D397" s="46">
        <v>0</v>
      </c>
      <c r="E397" s="46">
        <v>9.4118479467258598E-2</v>
      </c>
    </row>
    <row r="398" spans="1:5" x14ac:dyDescent="0.25">
      <c r="A398" s="29" t="s">
        <v>322</v>
      </c>
      <c r="B398" s="11" t="s">
        <v>1077</v>
      </c>
      <c r="C398" s="42" t="s">
        <v>1613</v>
      </c>
      <c r="D398" s="46">
        <v>4.0232205956587581</v>
      </c>
      <c r="E398" s="46">
        <v>3.6572438162544163</v>
      </c>
    </row>
    <row r="399" spans="1:5" x14ac:dyDescent="0.25">
      <c r="A399" s="29" t="s">
        <v>249</v>
      </c>
      <c r="B399" s="11" t="s">
        <v>957</v>
      </c>
      <c r="C399" s="42" t="s">
        <v>1615</v>
      </c>
      <c r="D399" s="46">
        <v>0.89659294680215185</v>
      </c>
      <c r="E399" s="46">
        <v>1.1731022115959355</v>
      </c>
    </row>
    <row r="400" spans="1:5" x14ac:dyDescent="0.25">
      <c r="A400" s="29" t="s">
        <v>580</v>
      </c>
      <c r="B400" s="11" t="s">
        <v>1110</v>
      </c>
      <c r="C400" s="42" t="s">
        <v>1617</v>
      </c>
      <c r="D400" s="46">
        <v>4.1165836632553976</v>
      </c>
      <c r="E400" s="46">
        <v>1.5986332636139537</v>
      </c>
    </row>
    <row r="401" spans="1:6" x14ac:dyDescent="0.25">
      <c r="A401" s="29" t="s">
        <v>1513</v>
      </c>
      <c r="B401" s="11" t="s">
        <v>68</v>
      </c>
      <c r="C401" s="42" t="s">
        <v>1544</v>
      </c>
      <c r="D401" s="46">
        <v>0.88681457311061229</v>
      </c>
      <c r="E401" s="46">
        <v>3.0870406887340769</v>
      </c>
    </row>
    <row r="402" spans="1:6" x14ac:dyDescent="0.25">
      <c r="A402" s="29" t="s">
        <v>319</v>
      </c>
      <c r="B402" s="11" t="s">
        <v>856</v>
      </c>
      <c r="C402" s="42" t="s">
        <v>1544</v>
      </c>
      <c r="D402" s="46">
        <v>1.2791449866404165</v>
      </c>
      <c r="E402" s="46">
        <v>2.3927014484601319</v>
      </c>
    </row>
    <row r="403" spans="1:6" x14ac:dyDescent="0.25">
      <c r="A403" s="29" t="s">
        <v>274</v>
      </c>
      <c r="B403" s="11" t="s">
        <v>984</v>
      </c>
      <c r="C403" s="42" t="s">
        <v>1544</v>
      </c>
      <c r="D403" s="46">
        <v>0.95032367013791164</v>
      </c>
      <c r="E403" s="46">
        <v>1.6878694061356601</v>
      </c>
    </row>
    <row r="404" spans="1:6" x14ac:dyDescent="0.25">
      <c r="A404" s="29" t="s">
        <v>462</v>
      </c>
      <c r="B404" s="11" t="s">
        <v>751</v>
      </c>
      <c r="C404" s="42" t="s">
        <v>1613</v>
      </c>
      <c r="D404" s="46">
        <v>3.4604433277498607</v>
      </c>
      <c r="E404" s="46">
        <v>4.5082473478503626</v>
      </c>
    </row>
    <row r="405" spans="1:6" x14ac:dyDescent="0.25">
      <c r="A405" s="29" t="s">
        <v>163</v>
      </c>
      <c r="B405" s="11" t="s">
        <v>706</v>
      </c>
      <c r="C405" s="42" t="s">
        <v>1616</v>
      </c>
      <c r="D405" s="46">
        <v>1.5471262243577899</v>
      </c>
      <c r="E405" s="46">
        <v>2.1406394381814824</v>
      </c>
    </row>
    <row r="406" spans="1:6" x14ac:dyDescent="0.25">
      <c r="A406" s="29" t="s">
        <v>1452</v>
      </c>
      <c r="B406" s="11" t="s">
        <v>920</v>
      </c>
      <c r="C406" s="42" t="s">
        <v>1618</v>
      </c>
      <c r="D406" s="58">
        <v>8.7391318191466769E-2</v>
      </c>
      <c r="E406" s="58">
        <v>0.46665283379324979</v>
      </c>
    </row>
    <row r="407" spans="1:6" x14ac:dyDescent="0.25">
      <c r="A407" s="29" t="s">
        <v>330</v>
      </c>
      <c r="B407" s="11" t="s">
        <v>1090</v>
      </c>
      <c r="C407" s="42" t="s">
        <v>1617</v>
      </c>
      <c r="D407" s="46">
        <v>3.0272280126478508</v>
      </c>
      <c r="E407" s="46">
        <v>2.5513526174025065</v>
      </c>
    </row>
    <row r="408" spans="1:6" s="14" customFormat="1" x14ac:dyDescent="0.25">
      <c r="A408" s="29" t="s">
        <v>218</v>
      </c>
      <c r="B408" s="11" t="s">
        <v>1022</v>
      </c>
      <c r="C408" s="42" t="s">
        <v>1613</v>
      </c>
      <c r="D408" s="46">
        <v>1.696969696969697</v>
      </c>
      <c r="E408" s="46">
        <v>2.3962450592885376</v>
      </c>
      <c r="F408" s="50"/>
    </row>
    <row r="409" spans="1:6" x14ac:dyDescent="0.25">
      <c r="A409" s="29" t="s">
        <v>431</v>
      </c>
      <c r="B409" s="11" t="s">
        <v>671</v>
      </c>
      <c r="C409" s="42" t="s">
        <v>1613</v>
      </c>
      <c r="D409" s="46">
        <v>1.5480414189257283</v>
      </c>
      <c r="E409" s="46">
        <v>2.8935922100171321</v>
      </c>
    </row>
    <row r="410" spans="1:6" s="14" customFormat="1" x14ac:dyDescent="0.25">
      <c r="A410" s="29" t="s">
        <v>1591</v>
      </c>
      <c r="B410" s="34" t="s">
        <v>1698</v>
      </c>
      <c r="C410" s="42" t="s">
        <v>1611</v>
      </c>
      <c r="D410" s="46">
        <v>1.5282597457065659</v>
      </c>
      <c r="E410" s="46">
        <v>2.0344686236301914</v>
      </c>
      <c r="F410" s="50"/>
    </row>
    <row r="411" spans="1:6" s="14" customFormat="1" x14ac:dyDescent="0.25">
      <c r="A411" s="29" t="s">
        <v>600</v>
      </c>
      <c r="B411" s="11" t="s">
        <v>1130</v>
      </c>
      <c r="C411" s="42" t="s">
        <v>1618</v>
      </c>
      <c r="D411" s="58">
        <v>1.3690507812499999E-2</v>
      </c>
      <c r="E411" s="46">
        <v>0.59409843750000002</v>
      </c>
      <c r="F411" s="50"/>
    </row>
    <row r="412" spans="1:6" x14ac:dyDescent="0.25">
      <c r="A412" s="29" t="s">
        <v>1297</v>
      </c>
      <c r="B412" s="11" t="s">
        <v>799</v>
      </c>
      <c r="C412" s="42" t="s">
        <v>1615</v>
      </c>
      <c r="D412" s="46">
        <v>2.7267011834319526</v>
      </c>
      <c r="E412" s="46">
        <v>5.1176035502958577</v>
      </c>
    </row>
    <row r="413" spans="1:6" x14ac:dyDescent="0.25">
      <c r="A413" s="29" t="s">
        <v>601</v>
      </c>
      <c r="B413" s="11" t="s">
        <v>1131</v>
      </c>
      <c r="C413" s="42" t="s">
        <v>1618</v>
      </c>
      <c r="D413" s="58">
        <v>0.10361996713229253</v>
      </c>
      <c r="E413" s="46">
        <v>1.4785353327855382</v>
      </c>
    </row>
    <row r="414" spans="1:6" x14ac:dyDescent="0.25">
      <c r="A414" s="29" t="s">
        <v>166</v>
      </c>
      <c r="B414" s="11" t="s">
        <v>693</v>
      </c>
      <c r="C414" s="42" t="s">
        <v>1613</v>
      </c>
      <c r="D414" s="46">
        <v>3.3159810983387192</v>
      </c>
      <c r="E414" s="46">
        <v>3.5079988457896754</v>
      </c>
    </row>
    <row r="415" spans="1:6" x14ac:dyDescent="0.25">
      <c r="A415" s="29" t="s">
        <v>575</v>
      </c>
      <c r="B415" s="11" t="s">
        <v>1105</v>
      </c>
      <c r="C415" s="42" t="s">
        <v>1544</v>
      </c>
      <c r="D415" s="46">
        <v>0.4783088819523269</v>
      </c>
      <c r="E415" s="46">
        <v>2.3348198070374577</v>
      </c>
    </row>
    <row r="416" spans="1:6" s="14" customFormat="1" x14ac:dyDescent="0.25">
      <c r="A416" s="29" t="s">
        <v>465</v>
      </c>
      <c r="B416" s="11" t="s">
        <v>754</v>
      </c>
      <c r="C416" s="42" t="s">
        <v>1611</v>
      </c>
      <c r="D416" s="46">
        <v>0.95372836872395306</v>
      </c>
      <c r="E416" s="46">
        <v>2.0389136237348682</v>
      </c>
      <c r="F416" s="50"/>
    </row>
    <row r="417" spans="1:6" x14ac:dyDescent="0.25">
      <c r="A417" s="29" t="s">
        <v>1294</v>
      </c>
      <c r="B417" s="11" t="s">
        <v>883</v>
      </c>
      <c r="C417" s="42" t="s">
        <v>1546</v>
      </c>
      <c r="D417" s="46">
        <v>3.9651270923744573</v>
      </c>
      <c r="E417" s="46">
        <v>3.772783632982021</v>
      </c>
    </row>
    <row r="418" spans="1:6" x14ac:dyDescent="0.25">
      <c r="A418" s="29" t="s">
        <v>187</v>
      </c>
      <c r="B418" s="11" t="s">
        <v>974</v>
      </c>
      <c r="C418" s="42" t="s">
        <v>1545</v>
      </c>
      <c r="D418" s="46">
        <v>0.62549999999999994</v>
      </c>
      <c r="E418" s="46">
        <v>1.0049999999999999</v>
      </c>
    </row>
    <row r="419" spans="1:6" x14ac:dyDescent="0.25">
      <c r="A419" s="29" t="s">
        <v>1384</v>
      </c>
      <c r="B419" s="11" t="s">
        <v>1222</v>
      </c>
      <c r="C419" s="42" t="s">
        <v>1545</v>
      </c>
      <c r="D419" s="46">
        <v>4.9896660521464309</v>
      </c>
      <c r="E419" s="46">
        <v>4.403811759283645</v>
      </c>
    </row>
    <row r="420" spans="1:6" x14ac:dyDescent="0.25">
      <c r="A420" s="29" t="s">
        <v>201</v>
      </c>
      <c r="B420" s="11" t="s">
        <v>725</v>
      </c>
      <c r="C420" s="42" t="s">
        <v>1615</v>
      </c>
      <c r="D420" s="46">
        <v>0.45789174867524601</v>
      </c>
      <c r="E420" s="46">
        <v>1.2939061317183951</v>
      </c>
    </row>
    <row r="421" spans="1:6" x14ac:dyDescent="0.25">
      <c r="A421" s="29" t="s">
        <v>569</v>
      </c>
      <c r="B421" s="11" t="s">
        <v>725</v>
      </c>
      <c r="C421" s="42" t="s">
        <v>1615</v>
      </c>
      <c r="D421" s="46">
        <v>0.88706825938566558</v>
      </c>
      <c r="E421" s="46">
        <v>1.3846235982447588</v>
      </c>
    </row>
    <row r="422" spans="1:6" x14ac:dyDescent="0.25">
      <c r="A422" s="29" t="s">
        <v>1327</v>
      </c>
      <c r="B422" s="11" t="s">
        <v>828</v>
      </c>
      <c r="C422" s="42" t="s">
        <v>1546</v>
      </c>
      <c r="D422" s="46">
        <v>4.7621259029927758</v>
      </c>
      <c r="E422" s="46">
        <v>3.6257309941520472</v>
      </c>
    </row>
    <row r="423" spans="1:6" x14ac:dyDescent="0.25">
      <c r="A423" s="29" t="s">
        <v>202</v>
      </c>
      <c r="B423" s="11" t="s">
        <v>1027</v>
      </c>
      <c r="C423" s="42" t="s">
        <v>1611</v>
      </c>
      <c r="D423" s="46">
        <v>2.3123872026251027</v>
      </c>
      <c r="E423" s="46">
        <v>3.7752255947497946</v>
      </c>
    </row>
    <row r="424" spans="1:6" x14ac:dyDescent="0.25">
      <c r="A424" s="29" t="s">
        <v>1287</v>
      </c>
      <c r="B424" s="11" t="s">
        <v>875</v>
      </c>
      <c r="C424" s="42" t="s">
        <v>1618</v>
      </c>
      <c r="D424" s="46">
        <v>1.4506163886874548</v>
      </c>
      <c r="E424" s="46">
        <v>4.8878897751994197</v>
      </c>
    </row>
    <row r="425" spans="1:6" x14ac:dyDescent="0.25">
      <c r="A425" s="29" t="s">
        <v>562</v>
      </c>
      <c r="B425" s="11" t="s">
        <v>1058</v>
      </c>
      <c r="C425" s="42" t="s">
        <v>1618</v>
      </c>
      <c r="D425" s="58">
        <v>5.1950114678899081E-2</v>
      </c>
      <c r="E425" s="58">
        <v>0.21076353211009174</v>
      </c>
    </row>
    <row r="426" spans="1:6" x14ac:dyDescent="0.25">
      <c r="A426" s="29" t="s">
        <v>193</v>
      </c>
      <c r="B426" s="11" t="s">
        <v>979</v>
      </c>
      <c r="C426" s="42" t="s">
        <v>1616</v>
      </c>
      <c r="D426" s="46">
        <v>3.5918107833163786</v>
      </c>
      <c r="E426" s="46">
        <v>1.8949643947100712</v>
      </c>
    </row>
    <row r="427" spans="1:6" x14ac:dyDescent="0.25">
      <c r="A427" s="29" t="s">
        <v>1620</v>
      </c>
      <c r="B427" s="11" t="s">
        <v>661</v>
      </c>
      <c r="C427" s="42" t="s">
        <v>1615</v>
      </c>
    </row>
    <row r="428" spans="1:6" x14ac:dyDescent="0.25">
      <c r="A428" s="29" t="s">
        <v>242</v>
      </c>
      <c r="B428" s="11" t="s">
        <v>954</v>
      </c>
      <c r="C428" s="42" t="s">
        <v>1544</v>
      </c>
      <c r="D428" s="58">
        <v>0.1538312693498452</v>
      </c>
      <c r="E428" s="46">
        <v>0.89425309597523217</v>
      </c>
    </row>
    <row r="429" spans="1:6" x14ac:dyDescent="0.25">
      <c r="A429" s="29" t="s">
        <v>318</v>
      </c>
      <c r="B429" s="11" t="s">
        <v>854</v>
      </c>
      <c r="C429" s="42" t="s">
        <v>1544</v>
      </c>
      <c r="D429" s="46">
        <v>2.9779005524861879</v>
      </c>
      <c r="E429" s="46">
        <v>4.6982044198895032</v>
      </c>
    </row>
    <row r="430" spans="1:6" s="14" customFormat="1" x14ac:dyDescent="0.25">
      <c r="A430" s="29" t="s">
        <v>389</v>
      </c>
      <c r="B430" s="11" t="s">
        <v>619</v>
      </c>
      <c r="C430" s="42" t="s">
        <v>1614</v>
      </c>
      <c r="D430" s="46">
        <v>3.4017122882220865</v>
      </c>
      <c r="E430" s="46">
        <v>3.6334063074096754</v>
      </c>
      <c r="F430" s="50"/>
    </row>
    <row r="431" spans="1:6" x14ac:dyDescent="0.25">
      <c r="A431" s="29" t="s">
        <v>1570</v>
      </c>
      <c r="B431" s="11" t="s">
        <v>619</v>
      </c>
      <c r="C431" s="42" t="s">
        <v>1614</v>
      </c>
      <c r="D431" s="46">
        <v>3.7092396778913113</v>
      </c>
      <c r="E431" s="46">
        <v>3.640544550158948</v>
      </c>
    </row>
    <row r="432" spans="1:6" x14ac:dyDescent="0.25">
      <c r="A432" s="29" t="s">
        <v>563</v>
      </c>
      <c r="B432" s="11" t="s">
        <v>1084</v>
      </c>
      <c r="C432" s="42" t="s">
        <v>1618</v>
      </c>
      <c r="D432" s="58">
        <v>0</v>
      </c>
      <c r="E432" s="58">
        <v>4.184637259292432E-2</v>
      </c>
    </row>
    <row r="433" spans="1:5" x14ac:dyDescent="0.25">
      <c r="A433" s="29" t="s">
        <v>1648</v>
      </c>
      <c r="B433" s="11" t="s">
        <v>1267</v>
      </c>
      <c r="C433" s="42" t="s">
        <v>1545</v>
      </c>
      <c r="D433" s="46">
        <v>5.8056429998666896</v>
      </c>
      <c r="E433" s="46">
        <v>4.3995723358712233</v>
      </c>
    </row>
    <row r="434" spans="1:5" x14ac:dyDescent="0.25">
      <c r="A434" s="29" t="s">
        <v>102</v>
      </c>
      <c r="B434" s="11" t="s">
        <v>103</v>
      </c>
      <c r="C434" s="42" t="s">
        <v>1613</v>
      </c>
      <c r="D434" s="46">
        <v>6.580204974666052</v>
      </c>
      <c r="E434" s="46">
        <v>4.9150736987563342</v>
      </c>
    </row>
    <row r="435" spans="1:5" x14ac:dyDescent="0.25">
      <c r="A435" s="29" t="s">
        <v>441</v>
      </c>
      <c r="B435" s="11" t="s">
        <v>682</v>
      </c>
      <c r="C435" s="42" t="s">
        <v>1545</v>
      </c>
      <c r="D435" s="46">
        <v>2.4552354613595244</v>
      </c>
      <c r="E435" s="46">
        <v>4.252453993279917</v>
      </c>
    </row>
    <row r="436" spans="1:5" x14ac:dyDescent="0.25">
      <c r="A436" s="29" t="s">
        <v>1306</v>
      </c>
      <c r="B436" s="11" t="s">
        <v>804</v>
      </c>
      <c r="C436" s="42" t="s">
        <v>1544</v>
      </c>
      <c r="D436" s="46">
        <v>0.95431345076060836</v>
      </c>
      <c r="E436" s="46">
        <v>1.9329463570856689</v>
      </c>
    </row>
    <row r="437" spans="1:5" x14ac:dyDescent="0.25">
      <c r="A437" s="29" t="s">
        <v>399</v>
      </c>
      <c r="B437" s="11" t="s">
        <v>630</v>
      </c>
      <c r="C437" s="42" t="s">
        <v>1612</v>
      </c>
      <c r="D437" s="46">
        <v>3.7245008930564856</v>
      </c>
      <c r="E437" s="46">
        <v>3.4602363250725614</v>
      </c>
    </row>
    <row r="438" spans="1:5" x14ac:dyDescent="0.25">
      <c r="A438" s="29" t="s">
        <v>232</v>
      </c>
      <c r="B438" s="11" t="s">
        <v>891</v>
      </c>
      <c r="C438" s="42" t="s">
        <v>1613</v>
      </c>
      <c r="D438" s="46">
        <v>3.9482600732600734</v>
      </c>
      <c r="E438" s="46">
        <v>3.6158424908424904</v>
      </c>
    </row>
    <row r="439" spans="1:5" x14ac:dyDescent="0.25">
      <c r="A439" s="29" t="s">
        <v>1646</v>
      </c>
      <c r="B439" s="11" t="s">
        <v>917</v>
      </c>
      <c r="C439" s="42" t="s">
        <v>1617</v>
      </c>
      <c r="D439" s="46">
        <v>2.2505353157973111</v>
      </c>
      <c r="E439" s="46">
        <v>0.66107407644899341</v>
      </c>
    </row>
    <row r="440" spans="1:5" x14ac:dyDescent="0.25">
      <c r="A440" s="29" t="s">
        <v>509</v>
      </c>
      <c r="B440" s="11" t="s">
        <v>1158</v>
      </c>
      <c r="C440" s="42" t="s">
        <v>1612</v>
      </c>
      <c r="D440" s="46">
        <v>2.7674893525489348</v>
      </c>
      <c r="E440" s="46">
        <v>3.0025457087545711</v>
      </c>
    </row>
    <row r="441" spans="1:5" x14ac:dyDescent="0.25">
      <c r="A441" s="29" t="s">
        <v>280</v>
      </c>
      <c r="B441" s="11" t="s">
        <v>997</v>
      </c>
      <c r="C441" s="42" t="s">
        <v>1615</v>
      </c>
      <c r="D441" s="46">
        <v>2.932755298651252</v>
      </c>
      <c r="E441" s="46">
        <v>2.1111753371868982</v>
      </c>
    </row>
    <row r="442" spans="1:5" x14ac:dyDescent="0.25">
      <c r="A442" s="29" t="s">
        <v>237</v>
      </c>
      <c r="B442" s="11" t="s">
        <v>897</v>
      </c>
      <c r="C442" s="42" t="s">
        <v>1544</v>
      </c>
      <c r="D442" s="46">
        <v>3.4155601969267493</v>
      </c>
      <c r="E442" s="46">
        <v>3.5652692824108607</v>
      </c>
    </row>
    <row r="443" spans="1:5" x14ac:dyDescent="0.25">
      <c r="A443" s="29" t="s">
        <v>271</v>
      </c>
      <c r="B443" s="11" t="s">
        <v>989</v>
      </c>
      <c r="C443" s="42" t="s">
        <v>1544</v>
      </c>
      <c r="D443" s="46">
        <v>0.50515554002097174</v>
      </c>
      <c r="E443" s="46">
        <v>0.72535826634044032</v>
      </c>
    </row>
    <row r="444" spans="1:5" x14ac:dyDescent="0.25">
      <c r="A444" s="29" t="s">
        <v>197</v>
      </c>
      <c r="B444" s="11" t="s">
        <v>1011</v>
      </c>
      <c r="C444" s="42" t="s">
        <v>1615</v>
      </c>
      <c r="D444" s="46">
        <v>0.90511587232181911</v>
      </c>
      <c r="E444" s="46">
        <v>1.1576300830782684</v>
      </c>
    </row>
    <row r="445" spans="1:5" x14ac:dyDescent="0.25">
      <c r="A445" s="29" t="s">
        <v>1461</v>
      </c>
      <c r="B445" s="11" t="s">
        <v>929</v>
      </c>
      <c r="C445" s="42" t="s">
        <v>1615</v>
      </c>
      <c r="D445" s="46">
        <v>0.38702671089385476</v>
      </c>
      <c r="E445" s="46">
        <v>0.134567781075419</v>
      </c>
    </row>
    <row r="446" spans="1:5" x14ac:dyDescent="0.25">
      <c r="A446" s="29" t="s">
        <v>62</v>
      </c>
      <c r="B446" s="35" t="s">
        <v>34</v>
      </c>
      <c r="C446" s="42" t="s">
        <v>1546</v>
      </c>
      <c r="D446" s="46">
        <v>3.6613034623217926</v>
      </c>
      <c r="E446" s="46">
        <v>3.3653767820773925</v>
      </c>
    </row>
    <row r="447" spans="1:5" x14ac:dyDescent="0.25">
      <c r="A447" s="29" t="s">
        <v>1342</v>
      </c>
      <c r="B447" s="11" t="s">
        <v>723</v>
      </c>
      <c r="C447" s="42" t="s">
        <v>1544</v>
      </c>
      <c r="D447" s="46">
        <v>0.57420591456736036</v>
      </c>
      <c r="E447" s="46">
        <v>1.816538882803943</v>
      </c>
    </row>
    <row r="448" spans="1:5" x14ac:dyDescent="0.25">
      <c r="A448" s="29" t="s">
        <v>278</v>
      </c>
      <c r="B448" s="11" t="s">
        <v>995</v>
      </c>
      <c r="C448" s="42" t="s">
        <v>1616</v>
      </c>
      <c r="D448" s="46">
        <v>0.77396499027507637</v>
      </c>
      <c r="E448" s="46">
        <v>1.6956793553764935</v>
      </c>
    </row>
    <row r="449" spans="1:5" x14ac:dyDescent="0.25">
      <c r="A449" s="29" t="s">
        <v>123</v>
      </c>
      <c r="B449" s="11" t="s">
        <v>683</v>
      </c>
      <c r="C449" s="42" t="s">
        <v>1614</v>
      </c>
      <c r="D449" s="46">
        <v>3.9551238793020334</v>
      </c>
      <c r="E449" s="46">
        <v>7.3840258363057929</v>
      </c>
    </row>
    <row r="450" spans="1:5" x14ac:dyDescent="0.25">
      <c r="A450" s="29" t="s">
        <v>450</v>
      </c>
      <c r="B450" s="11" t="s">
        <v>732</v>
      </c>
      <c r="C450" s="42" t="s">
        <v>1613</v>
      </c>
      <c r="D450" s="46">
        <v>5.8085941586250209</v>
      </c>
      <c r="E450" s="46">
        <v>5.2571288756923416</v>
      </c>
    </row>
    <row r="451" spans="1:5" x14ac:dyDescent="0.25">
      <c r="A451" s="29" t="s">
        <v>566</v>
      </c>
      <c r="B451" s="11" t="s">
        <v>1097</v>
      </c>
      <c r="C451" s="42" t="s">
        <v>1613</v>
      </c>
      <c r="D451" s="46">
        <v>0.80011162790697676</v>
      </c>
      <c r="E451" s="46">
        <v>0.85154693446088792</v>
      </c>
    </row>
    <row r="452" spans="1:5" x14ac:dyDescent="0.25">
      <c r="A452" s="29" t="s">
        <v>326</v>
      </c>
      <c r="B452" s="11" t="s">
        <v>1083</v>
      </c>
      <c r="C452" s="42" t="s">
        <v>1544</v>
      </c>
      <c r="D452" s="46">
        <v>1.8246183206106867</v>
      </c>
      <c r="E452" s="46">
        <v>3.5974236641221378</v>
      </c>
    </row>
    <row r="453" spans="1:5" x14ac:dyDescent="0.25">
      <c r="A453" s="29" t="s">
        <v>199</v>
      </c>
      <c r="B453" s="11" t="s">
        <v>1024</v>
      </c>
      <c r="C453" s="42" t="s">
        <v>1615</v>
      </c>
      <c r="D453" s="46">
        <v>2.3156784916894071</v>
      </c>
      <c r="E453" s="46">
        <v>2.3577276110146359</v>
      </c>
    </row>
    <row r="454" spans="1:5" x14ac:dyDescent="0.25">
      <c r="A454" s="29" t="s">
        <v>144</v>
      </c>
      <c r="B454" s="11" t="s">
        <v>81</v>
      </c>
      <c r="C454" s="42" t="s">
        <v>1546</v>
      </c>
      <c r="D454" s="46">
        <v>3.5025068368277115</v>
      </c>
      <c r="E454" s="46">
        <v>4.0978236098450314</v>
      </c>
    </row>
    <row r="455" spans="1:5" x14ac:dyDescent="0.25">
      <c r="A455" s="29" t="s">
        <v>317</v>
      </c>
      <c r="B455" s="11" t="s">
        <v>853</v>
      </c>
      <c r="C455" s="42" t="s">
        <v>1611</v>
      </c>
      <c r="D455" s="46">
        <v>3.606940720881739</v>
      </c>
      <c r="E455" s="46">
        <v>3.1814119749776584</v>
      </c>
    </row>
    <row r="456" spans="1:5" x14ac:dyDescent="0.25">
      <c r="A456" s="29" t="s">
        <v>154</v>
      </c>
      <c r="B456" s="11" t="s">
        <v>697</v>
      </c>
      <c r="C456" s="42" t="s">
        <v>1615</v>
      </c>
      <c r="D456" s="46">
        <v>1.0783783783783785</v>
      </c>
      <c r="E456" s="46">
        <v>2.5314189189189191</v>
      </c>
    </row>
    <row r="457" spans="1:5" x14ac:dyDescent="0.25">
      <c r="A457" s="29" t="s">
        <v>205</v>
      </c>
      <c r="B457" s="11" t="s">
        <v>1033</v>
      </c>
      <c r="C457" s="42" t="s">
        <v>1544</v>
      </c>
      <c r="D457" s="46">
        <v>2.3660490736104158</v>
      </c>
      <c r="E457" s="46">
        <v>3.1387080620931398</v>
      </c>
    </row>
    <row r="458" spans="1:5" x14ac:dyDescent="0.25">
      <c r="A458" s="29" t="s">
        <v>438</v>
      </c>
      <c r="B458" s="11" t="s">
        <v>678</v>
      </c>
      <c r="C458" s="42" t="s">
        <v>1611</v>
      </c>
      <c r="D458" s="46">
        <v>1.8980861561119295</v>
      </c>
      <c r="E458" s="46">
        <v>2.3025497054491901</v>
      </c>
    </row>
    <row r="459" spans="1:5" x14ac:dyDescent="0.25">
      <c r="A459" s="29" t="s">
        <v>181</v>
      </c>
      <c r="B459" s="11" t="s">
        <v>1030</v>
      </c>
      <c r="C459" s="42" t="s">
        <v>1618</v>
      </c>
      <c r="D459" s="46">
        <v>1.1138999999999999</v>
      </c>
      <c r="E459" s="46">
        <v>1.7199</v>
      </c>
    </row>
    <row r="460" spans="1:5" x14ac:dyDescent="0.25">
      <c r="A460" s="29" t="s">
        <v>516</v>
      </c>
      <c r="B460" s="11" t="s">
        <v>1176</v>
      </c>
      <c r="C460" s="43" t="s">
        <v>1618</v>
      </c>
      <c r="D460" s="46">
        <v>1.8262459951456309</v>
      </c>
      <c r="E460" s="46">
        <v>3.8361848300970878</v>
      </c>
    </row>
    <row r="461" spans="1:5" x14ac:dyDescent="0.25">
      <c r="A461" s="29" t="s">
        <v>110</v>
      </c>
      <c r="B461" s="11" t="s">
        <v>87</v>
      </c>
      <c r="C461" s="42" t="s">
        <v>1617</v>
      </c>
      <c r="D461" s="46">
        <v>7.3144273793687269</v>
      </c>
      <c r="E461" s="46">
        <v>4.6984520498246471</v>
      </c>
    </row>
    <row r="462" spans="1:5" x14ac:dyDescent="0.25">
      <c r="A462" s="29" t="s">
        <v>341</v>
      </c>
      <c r="B462" s="11" t="s">
        <v>777</v>
      </c>
      <c r="C462" s="42" t="s">
        <v>1545</v>
      </c>
      <c r="D462" s="46">
        <v>1.9409811877535963</v>
      </c>
      <c r="E462" s="46">
        <v>6.5816580597565473</v>
      </c>
    </row>
    <row r="463" spans="1:5" x14ac:dyDescent="0.25">
      <c r="A463" s="29" t="s">
        <v>191</v>
      </c>
      <c r="B463" s="11" t="s">
        <v>981</v>
      </c>
      <c r="C463" s="42" t="s">
        <v>1544</v>
      </c>
      <c r="D463" s="46">
        <v>1.3458934353841625</v>
      </c>
      <c r="E463" s="46">
        <v>1.351192228436856</v>
      </c>
    </row>
    <row r="464" spans="1:5" x14ac:dyDescent="0.25">
      <c r="A464" s="29" t="s">
        <v>578</v>
      </c>
      <c r="B464" s="11" t="s">
        <v>1108</v>
      </c>
      <c r="C464" s="42" t="s">
        <v>1613</v>
      </c>
      <c r="D464" s="46">
        <v>6.4672056632773698</v>
      </c>
      <c r="E464" s="46">
        <v>1.4427545519035232</v>
      </c>
    </row>
    <row r="465" spans="1:6" x14ac:dyDescent="0.25">
      <c r="A465" s="29" t="s">
        <v>534</v>
      </c>
      <c r="B465" s="11" t="s">
        <v>939</v>
      </c>
      <c r="C465" s="42" t="s">
        <v>1617</v>
      </c>
      <c r="D465" s="58">
        <v>0.37858193979933108</v>
      </c>
      <c r="E465" s="58">
        <v>0.33584630586804493</v>
      </c>
    </row>
    <row r="466" spans="1:6" x14ac:dyDescent="0.25">
      <c r="A466" s="29" t="s">
        <v>337</v>
      </c>
      <c r="B466" s="11" t="s">
        <v>773</v>
      </c>
      <c r="C466" s="42" t="s">
        <v>1546</v>
      </c>
      <c r="D466" s="46">
        <v>2.4094831268688592</v>
      </c>
      <c r="E466" s="46">
        <v>2.7167876975651426</v>
      </c>
    </row>
    <row r="467" spans="1:6" x14ac:dyDescent="0.25">
      <c r="A467" s="29" t="s">
        <v>127</v>
      </c>
      <c r="B467" s="11" t="s">
        <v>138</v>
      </c>
      <c r="C467" s="42" t="s">
        <v>1617</v>
      </c>
      <c r="D467" s="46">
        <v>6.837008488633038</v>
      </c>
      <c r="E467" s="46">
        <v>5.0849839008683784</v>
      </c>
    </row>
    <row r="468" spans="1:6" x14ac:dyDescent="0.25">
      <c r="A468" s="29" t="s">
        <v>1555</v>
      </c>
      <c r="B468" s="11" t="s">
        <v>1634</v>
      </c>
      <c r="C468" s="42" t="s">
        <v>1546</v>
      </c>
      <c r="D468" s="46">
        <v>3.5080269077825879</v>
      </c>
      <c r="E468" s="46">
        <v>3.5607752732751834</v>
      </c>
    </row>
    <row r="469" spans="1:6" x14ac:dyDescent="0.25">
      <c r="A469" s="29" t="s">
        <v>532</v>
      </c>
      <c r="B469" s="11" t="s">
        <v>937</v>
      </c>
      <c r="C469" s="42" t="s">
        <v>1615</v>
      </c>
      <c r="D469" s="46">
        <v>1.4247117406542056</v>
      </c>
      <c r="E469" s="46">
        <v>1.7506731892523364</v>
      </c>
    </row>
    <row r="470" spans="1:6" x14ac:dyDescent="0.25">
      <c r="A470" s="29" t="s">
        <v>1326</v>
      </c>
      <c r="B470" s="11" t="s">
        <v>827</v>
      </c>
      <c r="C470" s="42" t="s">
        <v>1611</v>
      </c>
      <c r="D470" s="46">
        <v>3.5840122199592663</v>
      </c>
      <c r="E470" s="46">
        <v>4.1746435845213847</v>
      </c>
    </row>
    <row r="471" spans="1:6" x14ac:dyDescent="0.25">
      <c r="A471" s="29" t="s">
        <v>1396</v>
      </c>
      <c r="B471" s="11" t="s">
        <v>1235</v>
      </c>
      <c r="C471" s="42" t="s">
        <v>1545</v>
      </c>
      <c r="D471" s="46">
        <v>4.3536185087583315</v>
      </c>
      <c r="E471" s="46">
        <v>3.3622268640520847</v>
      </c>
    </row>
    <row r="472" spans="1:6" x14ac:dyDescent="0.25">
      <c r="A472" s="29" t="s">
        <v>464</v>
      </c>
      <c r="B472" s="11" t="s">
        <v>753</v>
      </c>
      <c r="C472" s="42" t="s">
        <v>1613</v>
      </c>
      <c r="D472" s="46">
        <v>3.3651506872852237</v>
      </c>
      <c r="E472" s="46">
        <v>4.0532529209621995</v>
      </c>
    </row>
    <row r="473" spans="1:6" x14ac:dyDescent="0.25">
      <c r="A473" s="29" t="s">
        <v>257</v>
      </c>
      <c r="B473" s="11" t="s">
        <v>1063</v>
      </c>
      <c r="C473" s="42" t="s">
        <v>1618</v>
      </c>
      <c r="D473" s="46">
        <v>1.2970987189148453</v>
      </c>
      <c r="E473" s="46">
        <v>2.5430482290881686</v>
      </c>
    </row>
    <row r="474" spans="1:6" x14ac:dyDescent="0.25">
      <c r="A474" s="29" t="s">
        <v>1346</v>
      </c>
      <c r="B474" s="11" t="s">
        <v>710</v>
      </c>
      <c r="C474" s="42" t="s">
        <v>1614</v>
      </c>
      <c r="D474" s="46">
        <v>4.0883488056743502</v>
      </c>
      <c r="E474" s="46">
        <v>1.7556587044956713</v>
      </c>
    </row>
    <row r="475" spans="1:6" s="14" customFormat="1" x14ac:dyDescent="0.25">
      <c r="A475" s="29" t="s">
        <v>1498</v>
      </c>
      <c r="B475" s="11" t="s">
        <v>20</v>
      </c>
      <c r="C475" s="42" t="s">
        <v>1544</v>
      </c>
      <c r="D475" s="46">
        <v>2.410596748668568</v>
      </c>
      <c r="E475" s="46">
        <v>2.8407547773098951</v>
      </c>
      <c r="F475" s="50"/>
    </row>
    <row r="476" spans="1:6" s="14" customFormat="1" x14ac:dyDescent="0.25">
      <c r="A476" s="29" t="s">
        <v>530</v>
      </c>
      <c r="B476" s="11" t="s">
        <v>1192</v>
      </c>
      <c r="C476" s="42" t="s">
        <v>1545</v>
      </c>
      <c r="D476" s="46">
        <v>5.0748715989747639</v>
      </c>
      <c r="E476" s="46">
        <v>3.2813292586750791</v>
      </c>
      <c r="F476" s="50"/>
    </row>
    <row r="477" spans="1:6" x14ac:dyDescent="0.25">
      <c r="A477" s="29" t="s">
        <v>145</v>
      </c>
      <c r="B477" s="11" t="s">
        <v>64</v>
      </c>
      <c r="C477" s="42" t="s">
        <v>1617</v>
      </c>
      <c r="D477" s="46">
        <v>2.4825653798256542</v>
      </c>
      <c r="E477" s="46">
        <v>2.5518100227594793</v>
      </c>
    </row>
    <row r="478" spans="1:6" x14ac:dyDescent="0.25">
      <c r="A478" s="29" t="s">
        <v>599</v>
      </c>
      <c r="B478" s="11" t="s">
        <v>1121</v>
      </c>
      <c r="C478" s="42" t="s">
        <v>1618</v>
      </c>
      <c r="D478" s="58">
        <v>2.9000280112044818E-2</v>
      </c>
      <c r="E478" s="58">
        <v>0.32358095238095241</v>
      </c>
    </row>
    <row r="479" spans="1:6" x14ac:dyDescent="0.25">
      <c r="A479" s="29" t="s">
        <v>1310</v>
      </c>
      <c r="B479" s="11" t="s">
        <v>809</v>
      </c>
      <c r="C479" s="42" t="s">
        <v>1617</v>
      </c>
      <c r="D479" s="46">
        <v>3.0958475818270639</v>
      </c>
      <c r="E479" s="46">
        <v>4.619882755251588</v>
      </c>
    </row>
    <row r="480" spans="1:6" x14ac:dyDescent="0.25">
      <c r="A480" s="29" t="s">
        <v>458</v>
      </c>
      <c r="B480" s="11" t="s">
        <v>746</v>
      </c>
      <c r="C480" s="42" t="s">
        <v>1546</v>
      </c>
      <c r="D480" s="46">
        <v>2.9711692233940559</v>
      </c>
      <c r="E480" s="46">
        <v>2.7363017257909874</v>
      </c>
    </row>
    <row r="481" spans="1:6" x14ac:dyDescent="0.25">
      <c r="A481" s="29" t="s">
        <v>1499</v>
      </c>
      <c r="B481" s="11" t="s">
        <v>21</v>
      </c>
      <c r="C481" s="42" t="s">
        <v>1545</v>
      </c>
      <c r="D481" s="46">
        <v>3.1071563062073566</v>
      </c>
      <c r="E481" s="46">
        <v>3.7762075115738636</v>
      </c>
    </row>
    <row r="482" spans="1:6" s="14" customFormat="1" x14ac:dyDescent="0.25">
      <c r="A482" s="29" t="s">
        <v>1459</v>
      </c>
      <c r="B482" s="11" t="s">
        <v>927</v>
      </c>
      <c r="C482" s="42" t="s">
        <v>1613</v>
      </c>
      <c r="D482" s="46">
        <v>1.9166977591036414</v>
      </c>
      <c r="E482" s="46">
        <v>1.3746725490196079</v>
      </c>
      <c r="F482" s="50"/>
    </row>
    <row r="483" spans="1:6" x14ac:dyDescent="0.25">
      <c r="A483" s="29" t="s">
        <v>1676</v>
      </c>
      <c r="B483" s="11" t="s">
        <v>1728</v>
      </c>
      <c r="C483" s="42" t="s">
        <v>1618</v>
      </c>
    </row>
    <row r="484" spans="1:6" x14ac:dyDescent="0.25">
      <c r="A484" s="29" t="s">
        <v>471</v>
      </c>
      <c r="B484" s="11" t="s">
        <v>761</v>
      </c>
      <c r="C484" s="42" t="s">
        <v>1616</v>
      </c>
      <c r="D484" s="46">
        <v>1.2932320729537365</v>
      </c>
      <c r="E484" s="46">
        <v>1.6999250444839855</v>
      </c>
    </row>
    <row r="485" spans="1:6" x14ac:dyDescent="0.25">
      <c r="A485" s="29" t="s">
        <v>479</v>
      </c>
      <c r="B485" s="11" t="s">
        <v>769</v>
      </c>
      <c r="C485" s="42" t="s">
        <v>1611</v>
      </c>
      <c r="D485" s="46">
        <v>3.6704314482985372</v>
      </c>
      <c r="E485" s="46">
        <v>4.6639889856978467</v>
      </c>
    </row>
    <row r="486" spans="1:6" x14ac:dyDescent="0.25">
      <c r="A486" s="29" t="s">
        <v>448</v>
      </c>
      <c r="B486" s="11" t="s">
        <v>730</v>
      </c>
      <c r="C486" s="42" t="s">
        <v>1616</v>
      </c>
      <c r="D486" s="46">
        <v>1.9971575037147105</v>
      </c>
      <c r="E486" s="46">
        <v>2.8555295783803869</v>
      </c>
    </row>
    <row r="487" spans="1:6" x14ac:dyDescent="0.25">
      <c r="A487" s="29" t="s">
        <v>146</v>
      </c>
      <c r="B487" s="11" t="s">
        <v>840</v>
      </c>
      <c r="C487" s="42" t="s">
        <v>1613</v>
      </c>
      <c r="D487" s="46">
        <v>3.8175501801338134</v>
      </c>
      <c r="E487" s="46">
        <v>2.8761708697889858</v>
      </c>
    </row>
    <row r="488" spans="1:6" x14ac:dyDescent="0.25">
      <c r="A488" s="29" t="s">
        <v>303</v>
      </c>
      <c r="B488" s="11" t="s">
        <v>847</v>
      </c>
      <c r="C488" s="42" t="s">
        <v>1613</v>
      </c>
      <c r="D488" s="46">
        <v>4.6612055468575271</v>
      </c>
      <c r="E488" s="46">
        <v>3.2908745247148286</v>
      </c>
    </row>
    <row r="489" spans="1:6" x14ac:dyDescent="0.25">
      <c r="A489" s="29" t="s">
        <v>515</v>
      </c>
      <c r="B489" s="11" t="s">
        <v>1159</v>
      </c>
      <c r="C489" s="42" t="s">
        <v>1616</v>
      </c>
      <c r="D489" s="46">
        <v>4.2928867854491459</v>
      </c>
      <c r="E489" s="46">
        <v>3.6067253155159609</v>
      </c>
    </row>
    <row r="490" spans="1:6" x14ac:dyDescent="0.25">
      <c r="A490" s="29" t="s">
        <v>539</v>
      </c>
      <c r="B490" s="11" t="s">
        <v>944</v>
      </c>
      <c r="C490" s="42" t="s">
        <v>1613</v>
      </c>
      <c r="D490" s="46">
        <v>2.6396977077363895</v>
      </c>
      <c r="E490" s="46">
        <v>2.396439111747851</v>
      </c>
    </row>
    <row r="491" spans="1:6" x14ac:dyDescent="0.25">
      <c r="A491" s="29" t="s">
        <v>116</v>
      </c>
      <c r="B491" s="11" t="s">
        <v>647</v>
      </c>
      <c r="C491" s="42" t="s">
        <v>1615</v>
      </c>
      <c r="D491" s="46">
        <v>0.38781839778276361</v>
      </c>
      <c r="E491" s="46">
        <v>2.6341559984162597</v>
      </c>
    </row>
    <row r="492" spans="1:6" x14ac:dyDescent="0.25">
      <c r="A492" s="29" t="s">
        <v>248</v>
      </c>
      <c r="B492" s="11" t="s">
        <v>956</v>
      </c>
      <c r="C492" s="42" t="s">
        <v>1544</v>
      </c>
      <c r="D492" s="46">
        <v>0.90443686006825941</v>
      </c>
      <c r="E492" s="46">
        <v>1.3350398179749718</v>
      </c>
    </row>
    <row r="493" spans="1:6" x14ac:dyDescent="0.25">
      <c r="A493" s="29" t="s">
        <v>544</v>
      </c>
      <c r="B493" s="11" t="s">
        <v>949</v>
      </c>
      <c r="C493" s="42" t="s">
        <v>1544</v>
      </c>
      <c r="D493" s="58">
        <v>0.13214635444385311</v>
      </c>
      <c r="E493" s="58">
        <v>0.15172174028738691</v>
      </c>
    </row>
    <row r="494" spans="1:6" x14ac:dyDescent="0.25">
      <c r="A494" s="29" t="s">
        <v>617</v>
      </c>
      <c r="B494" s="11" t="s">
        <v>1193</v>
      </c>
      <c r="C494" s="42" t="s">
        <v>1615</v>
      </c>
      <c r="D494" s="46">
        <v>1.6798925115952401</v>
      </c>
      <c r="E494" s="46">
        <v>4.6259179712854035</v>
      </c>
    </row>
    <row r="495" spans="1:6" x14ac:dyDescent="0.25">
      <c r="A495" s="29" t="s">
        <v>557</v>
      </c>
      <c r="B495" s="11" t="s">
        <v>1025</v>
      </c>
      <c r="C495" s="42" t="s">
        <v>1618</v>
      </c>
      <c r="D495" s="58">
        <v>0</v>
      </c>
      <c r="E495" s="58">
        <v>0</v>
      </c>
    </row>
    <row r="496" spans="1:6" x14ac:dyDescent="0.25">
      <c r="A496" s="29" t="s">
        <v>111</v>
      </c>
      <c r="B496" s="11" t="s">
        <v>633</v>
      </c>
      <c r="C496" s="42" t="s">
        <v>1613</v>
      </c>
      <c r="D496" s="46">
        <v>4.3624048167168405</v>
      </c>
      <c r="E496" s="46">
        <v>4.0234637860811056</v>
      </c>
    </row>
    <row r="497" spans="1:5" x14ac:dyDescent="0.25">
      <c r="A497" s="29" t="s">
        <v>288</v>
      </c>
      <c r="B497" s="11" t="s">
        <v>992</v>
      </c>
      <c r="C497" s="42" t="s">
        <v>1614</v>
      </c>
      <c r="D497" s="46">
        <v>1.3758278145695364</v>
      </c>
      <c r="E497" s="46">
        <v>0.68746237206502114</v>
      </c>
    </row>
    <row r="498" spans="1:5" x14ac:dyDescent="0.25">
      <c r="A498" s="29" t="s">
        <v>1477</v>
      </c>
      <c r="B498" s="11" t="s">
        <v>82</v>
      </c>
      <c r="C498" s="42" t="s">
        <v>1544</v>
      </c>
      <c r="D498" s="46">
        <v>0.80957021577644139</v>
      </c>
      <c r="E498" s="46">
        <v>2.4712937743190659</v>
      </c>
    </row>
    <row r="499" spans="1:5" x14ac:dyDescent="0.25">
      <c r="A499" s="29" t="s">
        <v>235</v>
      </c>
      <c r="B499" s="11" t="s">
        <v>895</v>
      </c>
      <c r="C499" s="42" t="s">
        <v>1614</v>
      </c>
      <c r="D499" s="46">
        <v>1.8706408345752608</v>
      </c>
      <c r="E499" s="46">
        <v>4.8286140089418783</v>
      </c>
    </row>
    <row r="500" spans="1:5" x14ac:dyDescent="0.25">
      <c r="A500" s="29" t="s">
        <v>1298</v>
      </c>
      <c r="B500" s="11" t="s">
        <v>801</v>
      </c>
      <c r="C500" s="42" t="s">
        <v>1546</v>
      </c>
      <c r="D500" s="58">
        <v>0.11315880124009646</v>
      </c>
      <c r="E500" s="58">
        <v>0.41724078539441956</v>
      </c>
    </row>
    <row r="501" spans="1:5" x14ac:dyDescent="0.25">
      <c r="A501" s="29" t="s">
        <v>560</v>
      </c>
      <c r="B501" s="11" t="s">
        <v>1041</v>
      </c>
      <c r="C501" s="42" t="s">
        <v>1545</v>
      </c>
      <c r="D501" s="46">
        <v>3.3391556379036529</v>
      </c>
      <c r="E501" s="46">
        <v>0.63868602435150879</v>
      </c>
    </row>
    <row r="502" spans="1:5" x14ac:dyDescent="0.25">
      <c r="A502" s="29" t="s">
        <v>570</v>
      </c>
      <c r="B502" s="11" t="s">
        <v>1101</v>
      </c>
      <c r="C502" s="42" t="s">
        <v>1544</v>
      </c>
      <c r="D502" s="46">
        <v>1.2582727649006624</v>
      </c>
      <c r="E502" s="46">
        <v>1.4518158112582782</v>
      </c>
    </row>
    <row r="503" spans="1:5" x14ac:dyDescent="0.25">
      <c r="A503" s="29" t="s">
        <v>1340</v>
      </c>
      <c r="B503" s="11" t="s">
        <v>721</v>
      </c>
      <c r="C503" s="42" t="s">
        <v>1615</v>
      </c>
      <c r="D503" s="58">
        <v>0.23970392863921047</v>
      </c>
      <c r="E503" s="46">
        <v>0.85775289428734092</v>
      </c>
    </row>
    <row r="504" spans="1:5" x14ac:dyDescent="0.25">
      <c r="A504" s="29" t="s">
        <v>147</v>
      </c>
      <c r="B504" s="11" t="s">
        <v>839</v>
      </c>
      <c r="C504" s="42" t="s">
        <v>1546</v>
      </c>
      <c r="D504" s="46">
        <v>4.5311645708037176</v>
      </c>
      <c r="E504" s="46">
        <v>5.3890103881902682</v>
      </c>
    </row>
    <row r="505" spans="1:5" x14ac:dyDescent="0.25">
      <c r="A505" s="29" t="s">
        <v>323</v>
      </c>
      <c r="B505" s="11" t="s">
        <v>1078</v>
      </c>
      <c r="C505" s="42" t="s">
        <v>1617</v>
      </c>
      <c r="D505" s="46">
        <v>0.82706441850410717</v>
      </c>
      <c r="E505" s="46">
        <v>0.91180285343709477</v>
      </c>
    </row>
    <row r="506" spans="1:5" x14ac:dyDescent="0.25">
      <c r="A506" s="29" t="s">
        <v>119</v>
      </c>
      <c r="B506" s="11" t="s">
        <v>685</v>
      </c>
      <c r="C506" s="42" t="s">
        <v>1545</v>
      </c>
      <c r="D506" s="46">
        <v>3.7454432734035947</v>
      </c>
      <c r="E506" s="46">
        <v>3.4051766893986364</v>
      </c>
    </row>
    <row r="507" spans="1:5" x14ac:dyDescent="0.25">
      <c r="A507" s="29" t="s">
        <v>1564</v>
      </c>
      <c r="B507" s="11" t="s">
        <v>1132</v>
      </c>
      <c r="C507" s="42" t="s">
        <v>1544</v>
      </c>
      <c r="D507" s="59">
        <v>0.17252773188796663</v>
      </c>
      <c r="E507" s="46">
        <v>0.9084480436951391</v>
      </c>
    </row>
    <row r="508" spans="1:5" x14ac:dyDescent="0.25">
      <c r="A508" s="29" t="s">
        <v>384</v>
      </c>
      <c r="B508" s="11" t="s">
        <v>97</v>
      </c>
      <c r="C508" s="42" t="s">
        <v>1613</v>
      </c>
      <c r="D508" s="46">
        <v>2.184163173785632</v>
      </c>
      <c r="E508" s="46">
        <v>3.3084793091199716</v>
      </c>
    </row>
    <row r="509" spans="1:5" x14ac:dyDescent="0.25">
      <c r="A509" s="29" t="s">
        <v>347</v>
      </c>
      <c r="B509" s="11" t="s">
        <v>1074</v>
      </c>
      <c r="C509" s="42" t="s">
        <v>1613</v>
      </c>
      <c r="D509" s="46">
        <v>2.1871541501976282</v>
      </c>
      <c r="E509" s="46">
        <v>1.6013833992094861</v>
      </c>
    </row>
    <row r="510" spans="1:5" x14ac:dyDescent="0.25">
      <c r="A510" s="29" t="s">
        <v>253</v>
      </c>
      <c r="B510" s="11" t="s">
        <v>961</v>
      </c>
      <c r="C510" s="42" t="s">
        <v>1619</v>
      </c>
      <c r="D510" s="46">
        <v>6.0807276385279572</v>
      </c>
      <c r="E510" s="46">
        <v>4.8240422499790423</v>
      </c>
    </row>
    <row r="511" spans="1:5" x14ac:dyDescent="0.25">
      <c r="A511" s="29" t="s">
        <v>108</v>
      </c>
      <c r="B511" s="11" t="s">
        <v>98</v>
      </c>
      <c r="C511" s="60" t="s">
        <v>1618</v>
      </c>
      <c r="D511" s="46">
        <v>2.6506915570640643</v>
      </c>
      <c r="E511" s="46">
        <v>3.6332201951633429</v>
      </c>
    </row>
    <row r="512" spans="1:5" x14ac:dyDescent="0.25">
      <c r="A512" s="29" t="s">
        <v>1366</v>
      </c>
      <c r="B512" s="11" t="s">
        <v>1209</v>
      </c>
      <c r="C512" s="42" t="s">
        <v>1613</v>
      </c>
      <c r="D512" s="46">
        <v>3.9186314937567444</v>
      </c>
      <c r="E512" s="46">
        <v>3.4274114382611374</v>
      </c>
    </row>
    <row r="513" spans="1:6" x14ac:dyDescent="0.25">
      <c r="A513" s="29" t="s">
        <v>356</v>
      </c>
      <c r="B513" s="11" t="s">
        <v>1032</v>
      </c>
      <c r="C513" s="42" t="s">
        <v>1546</v>
      </c>
      <c r="D513" s="46">
        <v>4.8879687023865817</v>
      </c>
      <c r="E513" s="46">
        <v>4.5083417217429362</v>
      </c>
    </row>
    <row r="514" spans="1:6" x14ac:dyDescent="0.25">
      <c r="A514" s="29" t="s">
        <v>1514</v>
      </c>
      <c r="B514" s="11" t="s">
        <v>67</v>
      </c>
      <c r="C514" s="42" t="s">
        <v>1545</v>
      </c>
      <c r="D514" s="46">
        <v>1.634871542088439</v>
      </c>
      <c r="E514" s="46">
        <v>3.798426253957452</v>
      </c>
    </row>
    <row r="515" spans="1:6" x14ac:dyDescent="0.25">
      <c r="A515" s="29" t="s">
        <v>1486</v>
      </c>
      <c r="B515" s="37" t="s">
        <v>6</v>
      </c>
      <c r="C515" s="42" t="s">
        <v>1544</v>
      </c>
      <c r="D515" s="46">
        <v>2.3252829147501428</v>
      </c>
      <c r="E515" s="46">
        <v>1.8761265728227272</v>
      </c>
    </row>
    <row r="516" spans="1:6" s="14" customFormat="1" x14ac:dyDescent="0.25">
      <c r="A516" s="29" t="s">
        <v>266</v>
      </c>
      <c r="B516" s="11" t="s">
        <v>1073</v>
      </c>
      <c r="C516" s="42" t="s">
        <v>1618</v>
      </c>
      <c r="D516" s="58">
        <v>5.1831528993029806E-2</v>
      </c>
      <c r="E516" s="58">
        <v>0.36860447871867119</v>
      </c>
      <c r="F516" s="50"/>
    </row>
    <row r="517" spans="1:6" x14ac:dyDescent="0.25">
      <c r="A517" s="29" t="s">
        <v>1463</v>
      </c>
      <c r="B517" s="11" t="s">
        <v>931</v>
      </c>
      <c r="C517" s="42" t="s">
        <v>1618</v>
      </c>
      <c r="D517" s="58">
        <v>0.10250024647098366</v>
      </c>
      <c r="E517" s="58">
        <v>0.28859253865113155</v>
      </c>
    </row>
    <row r="518" spans="1:6" x14ac:dyDescent="0.25">
      <c r="A518" s="29" t="s">
        <v>607</v>
      </c>
      <c r="B518" s="11" t="s">
        <v>1138</v>
      </c>
      <c r="C518" s="42" t="s">
        <v>1615</v>
      </c>
      <c r="D518" s="46">
        <v>1.4951300353356893</v>
      </c>
      <c r="E518" s="46">
        <v>1.2357095406360425</v>
      </c>
    </row>
    <row r="519" spans="1:6" x14ac:dyDescent="0.25">
      <c r="A519" s="29" t="s">
        <v>1343</v>
      </c>
      <c r="B519" s="11" t="s">
        <v>724</v>
      </c>
      <c r="C519" s="42" t="s">
        <v>1616</v>
      </c>
      <c r="D519" s="46">
        <v>2.2832585949177879</v>
      </c>
      <c r="E519" s="46">
        <v>2.8938714499252618</v>
      </c>
    </row>
    <row r="520" spans="1:6" x14ac:dyDescent="0.25">
      <c r="A520" s="29" t="s">
        <v>333</v>
      </c>
      <c r="B520" s="11" t="s">
        <v>1094</v>
      </c>
      <c r="C520" s="42" t="s">
        <v>1611</v>
      </c>
      <c r="D520" s="46">
        <v>1.61885460251046</v>
      </c>
      <c r="E520" s="46">
        <v>0.93495031380753124</v>
      </c>
    </row>
    <row r="521" spans="1:6" x14ac:dyDescent="0.25">
      <c r="A521" s="29" t="s">
        <v>1530</v>
      </c>
      <c r="B521" s="11" t="s">
        <v>718</v>
      </c>
      <c r="C521" s="42" t="s">
        <v>1544</v>
      </c>
      <c r="D521" s="46">
        <v>0.44586366899097618</v>
      </c>
      <c r="E521" s="46">
        <v>1.9183718724364232</v>
      </c>
    </row>
    <row r="522" spans="1:6" x14ac:dyDescent="0.25">
      <c r="A522" s="29" t="s">
        <v>162</v>
      </c>
      <c r="B522" s="11" t="s">
        <v>705</v>
      </c>
      <c r="C522" s="42" t="s">
        <v>1611</v>
      </c>
      <c r="D522" s="46">
        <v>2.4749273646830945</v>
      </c>
      <c r="E522" s="46">
        <v>4.0880770472398584</v>
      </c>
    </row>
    <row r="523" spans="1:6" x14ac:dyDescent="0.25">
      <c r="A523" s="29" t="s">
        <v>385</v>
      </c>
      <c r="B523" s="11" t="s">
        <v>99</v>
      </c>
      <c r="C523" s="42" t="s">
        <v>1611</v>
      </c>
      <c r="D523" s="46">
        <v>2.4915128808014719</v>
      </c>
      <c r="E523" s="46">
        <v>2.8505482007769372</v>
      </c>
    </row>
    <row r="524" spans="1:6" x14ac:dyDescent="0.25">
      <c r="A524" s="29" t="s">
        <v>255</v>
      </c>
      <c r="B524" s="11" t="s">
        <v>963</v>
      </c>
      <c r="C524" s="42" t="s">
        <v>1546</v>
      </c>
      <c r="D524" s="46">
        <v>2.450552532675156</v>
      </c>
      <c r="E524" s="46">
        <v>3.1133393167667025</v>
      </c>
    </row>
    <row r="525" spans="1:6" x14ac:dyDescent="0.25">
      <c r="A525" s="29" t="s">
        <v>261</v>
      </c>
      <c r="B525" s="11" t="s">
        <v>1067</v>
      </c>
      <c r="C525" s="42" t="s">
        <v>1618</v>
      </c>
      <c r="D525" s="46">
        <v>1.0892582628747118</v>
      </c>
      <c r="E525" s="46">
        <v>2.1505572636433516</v>
      </c>
    </row>
    <row r="526" spans="1:6" x14ac:dyDescent="0.25">
      <c r="A526" s="29" t="s">
        <v>481</v>
      </c>
      <c r="B526" s="11" t="s">
        <v>784</v>
      </c>
      <c r="C526" s="42" t="s">
        <v>1544</v>
      </c>
      <c r="D526" s="46">
        <v>0.45972814611486479</v>
      </c>
      <c r="E526" s="46">
        <v>1.3860750633445946</v>
      </c>
    </row>
    <row r="527" spans="1:6" x14ac:dyDescent="0.25">
      <c r="A527" s="29" t="s">
        <v>1318</v>
      </c>
      <c r="B527" s="11" t="s">
        <v>817</v>
      </c>
      <c r="C527" s="42" t="s">
        <v>1613</v>
      </c>
      <c r="D527" s="46">
        <v>3.8071483548200877</v>
      </c>
      <c r="E527" s="46">
        <v>3.482441793342312</v>
      </c>
    </row>
    <row r="528" spans="1:6" x14ac:dyDescent="0.25">
      <c r="A528" s="29" t="s">
        <v>59</v>
      </c>
      <c r="B528" s="35" t="s">
        <v>35</v>
      </c>
      <c r="C528" s="42" t="s">
        <v>1544</v>
      </c>
      <c r="D528" s="46">
        <v>3.3119626597561456</v>
      </c>
      <c r="E528" s="46">
        <v>2.0157030645311003</v>
      </c>
    </row>
    <row r="529" spans="1:5" x14ac:dyDescent="0.25">
      <c r="A529" s="29" t="s">
        <v>1599</v>
      </c>
      <c r="B529" s="35" t="s">
        <v>35</v>
      </c>
      <c r="C529" s="42" t="s">
        <v>1544</v>
      </c>
      <c r="D529" s="46">
        <v>4.2925533146608315</v>
      </c>
      <c r="E529" s="46">
        <v>2.8236283034745018</v>
      </c>
    </row>
    <row r="530" spans="1:5" x14ac:dyDescent="0.25">
      <c r="A530" s="29" t="s">
        <v>1410</v>
      </c>
      <c r="B530" s="11" t="s">
        <v>1250</v>
      </c>
      <c r="C530" s="42" t="s">
        <v>1545</v>
      </c>
      <c r="D530" s="46">
        <v>3.3476957079227967</v>
      </c>
      <c r="E530" s="46">
        <v>6.123622148738022</v>
      </c>
    </row>
    <row r="531" spans="1:5" x14ac:dyDescent="0.25">
      <c r="A531" s="29" t="s">
        <v>1285</v>
      </c>
      <c r="B531" s="11" t="s">
        <v>1100</v>
      </c>
      <c r="C531" s="42" t="s">
        <v>1612</v>
      </c>
      <c r="D531" s="46">
        <v>5.243286699704429</v>
      </c>
      <c r="E531" s="46">
        <v>3.6493205764490648</v>
      </c>
    </row>
    <row r="532" spans="1:5" x14ac:dyDescent="0.25">
      <c r="A532" s="29" t="s">
        <v>593</v>
      </c>
      <c r="B532" s="11" t="s">
        <v>1124</v>
      </c>
      <c r="C532" s="42" t="s">
        <v>1617</v>
      </c>
      <c r="D532" s="46">
        <v>2.0291430913348947</v>
      </c>
      <c r="E532" s="46">
        <v>1.7813015222482438</v>
      </c>
    </row>
    <row r="533" spans="1:5" x14ac:dyDescent="0.25">
      <c r="A533" s="29" t="s">
        <v>172</v>
      </c>
      <c r="B533" s="11" t="s">
        <v>966</v>
      </c>
      <c r="C533" s="42" t="s">
        <v>1616</v>
      </c>
      <c r="D533" s="46">
        <v>2.0671371697430332</v>
      </c>
      <c r="E533" s="46">
        <v>1.367716250452407</v>
      </c>
    </row>
    <row r="534" spans="1:5" x14ac:dyDescent="0.25">
      <c r="A534" s="29" t="s">
        <v>432</v>
      </c>
      <c r="B534" s="11" t="s">
        <v>672</v>
      </c>
      <c r="C534" s="42" t="s">
        <v>1544</v>
      </c>
      <c r="D534" s="46">
        <v>0.54266607877718986</v>
      </c>
      <c r="E534" s="46">
        <v>1.2597548500881834</v>
      </c>
    </row>
    <row r="535" spans="1:5" x14ac:dyDescent="0.25">
      <c r="A535" s="29" t="s">
        <v>1629</v>
      </c>
      <c r="B535" s="11" t="s">
        <v>1175</v>
      </c>
      <c r="C535" s="42" t="s">
        <v>1544</v>
      </c>
      <c r="D535" s="46">
        <v>4.5129242093144795</v>
      </c>
      <c r="E535" s="46">
        <v>3.2080355161518059</v>
      </c>
    </row>
    <row r="536" spans="1:5" x14ac:dyDescent="0.25">
      <c r="A536" s="29" t="s">
        <v>1507</v>
      </c>
      <c r="B536" s="35" t="s">
        <v>46</v>
      </c>
      <c r="C536" s="42" t="s">
        <v>1616</v>
      </c>
      <c r="D536" s="46">
        <v>3.5258913539507937</v>
      </c>
      <c r="E536" s="46">
        <v>3.4971522221072977</v>
      </c>
    </row>
    <row r="537" spans="1:5" x14ac:dyDescent="0.25">
      <c r="A537" s="29" t="s">
        <v>1729</v>
      </c>
      <c r="B537" s="11" t="s">
        <v>1088</v>
      </c>
      <c r="C537" s="42" t="s">
        <v>1544</v>
      </c>
    </row>
    <row r="538" spans="1:5" x14ac:dyDescent="0.25">
      <c r="A538" s="29" t="s">
        <v>367</v>
      </c>
      <c r="B538" s="11" t="s">
        <v>873</v>
      </c>
      <c r="C538" s="42" t="s">
        <v>1544</v>
      </c>
      <c r="D538" s="46">
        <v>1.1232080389449512</v>
      </c>
      <c r="E538" s="46">
        <v>2.4061246419039772</v>
      </c>
    </row>
    <row r="539" spans="1:5" x14ac:dyDescent="0.25">
      <c r="A539" s="29" t="s">
        <v>1353</v>
      </c>
      <c r="B539" s="11" t="s">
        <v>1195</v>
      </c>
      <c r="C539" s="42" t="s">
        <v>1615</v>
      </c>
      <c r="D539" s="46">
        <v>4.0258352792679082</v>
      </c>
      <c r="E539" s="46">
        <v>3.1582483433259698</v>
      </c>
    </row>
    <row r="540" spans="1:5" x14ac:dyDescent="0.25">
      <c r="A540" s="29" t="s">
        <v>1315</v>
      </c>
      <c r="B540" s="11" t="s">
        <v>814</v>
      </c>
      <c r="C540" s="42" t="s">
        <v>1613</v>
      </c>
      <c r="D540" s="46">
        <v>1.832021301227136</v>
      </c>
      <c r="E540" s="46">
        <v>1.9123350312572354</v>
      </c>
    </row>
    <row r="541" spans="1:5" x14ac:dyDescent="0.25">
      <c r="A541" s="29" t="s">
        <v>1295</v>
      </c>
      <c r="B541" s="11" t="s">
        <v>884</v>
      </c>
      <c r="C541" s="42" t="s">
        <v>1615</v>
      </c>
      <c r="D541" s="46">
        <v>0.56557080924855496</v>
      </c>
      <c r="E541" s="46">
        <v>2.7427745664739884</v>
      </c>
    </row>
    <row r="542" spans="1:5" x14ac:dyDescent="0.25">
      <c r="A542" s="29" t="s">
        <v>1500</v>
      </c>
      <c r="B542" s="11" t="s">
        <v>22</v>
      </c>
      <c r="C542" s="42" t="s">
        <v>1614</v>
      </c>
      <c r="D542" s="46">
        <v>3.7194367540941458</v>
      </c>
      <c r="E542" s="46">
        <v>1.7346616409010016</v>
      </c>
    </row>
    <row r="543" spans="1:5" x14ac:dyDescent="0.25">
      <c r="A543" s="29" t="s">
        <v>196</v>
      </c>
      <c r="B543" s="11" t="s">
        <v>1008</v>
      </c>
      <c r="C543" s="42" t="s">
        <v>1544</v>
      </c>
      <c r="D543" s="46">
        <v>0.58370907665163696</v>
      </c>
      <c r="E543" s="46">
        <v>0.97157420113703208</v>
      </c>
    </row>
    <row r="544" spans="1:5" x14ac:dyDescent="0.25">
      <c r="A544" s="29" t="s">
        <v>1467</v>
      </c>
      <c r="B544" s="11" t="s">
        <v>935</v>
      </c>
      <c r="C544" s="42" t="s">
        <v>1546</v>
      </c>
      <c r="D544" s="58">
        <v>0.17025887664697867</v>
      </c>
      <c r="E544" s="58">
        <v>9.5365174920490681E-2</v>
      </c>
    </row>
    <row r="545" spans="1:5" x14ac:dyDescent="0.25">
      <c r="A545" s="29" t="s">
        <v>596</v>
      </c>
      <c r="B545" s="11" t="s">
        <v>1127</v>
      </c>
      <c r="C545" s="42" t="s">
        <v>1545</v>
      </c>
      <c r="D545" s="46">
        <v>2.1086264320106261</v>
      </c>
      <c r="E545" s="46">
        <v>2.9267318611987387</v>
      </c>
    </row>
    <row r="546" spans="1:5" x14ac:dyDescent="0.25">
      <c r="A546" s="29" t="s">
        <v>1453</v>
      </c>
      <c r="B546" s="11" t="s">
        <v>921</v>
      </c>
      <c r="C546" s="42" t="s">
        <v>1544</v>
      </c>
    </row>
    <row r="547" spans="1:5" x14ac:dyDescent="0.25">
      <c r="A547" s="29" t="s">
        <v>1344</v>
      </c>
      <c r="B547" s="11" t="s">
        <v>727</v>
      </c>
      <c r="C547" s="42" t="s">
        <v>1546</v>
      </c>
      <c r="D547" s="46">
        <v>1.4119006849315068</v>
      </c>
      <c r="E547" s="46">
        <v>2.3262842465753426</v>
      </c>
    </row>
    <row r="548" spans="1:5" x14ac:dyDescent="0.25">
      <c r="A548" s="29" t="s">
        <v>1501</v>
      </c>
      <c r="B548" s="11" t="s">
        <v>23</v>
      </c>
      <c r="C548" s="42" t="s">
        <v>1546</v>
      </c>
      <c r="D548" s="46">
        <v>5.205864715668481</v>
      </c>
      <c r="E548" s="46">
        <v>5.5359146249243798</v>
      </c>
    </row>
    <row r="549" spans="1:5" x14ac:dyDescent="0.25">
      <c r="A549" s="29" t="s">
        <v>364</v>
      </c>
      <c r="B549" s="11" t="s">
        <v>998</v>
      </c>
      <c r="C549" s="42" t="s">
        <v>1611</v>
      </c>
      <c r="D549" s="46">
        <v>3.6045376491446048</v>
      </c>
      <c r="E549" s="46">
        <v>3.6119131478412343</v>
      </c>
    </row>
    <row r="550" spans="1:5" x14ac:dyDescent="0.25">
      <c r="A550" s="29" t="s">
        <v>466</v>
      </c>
      <c r="B550" s="11" t="s">
        <v>755</v>
      </c>
      <c r="C550" s="42" t="s">
        <v>1544</v>
      </c>
      <c r="D550" s="46">
        <v>0.69711571164510155</v>
      </c>
      <c r="E550" s="46">
        <v>2.2418530314232905</v>
      </c>
    </row>
    <row r="551" spans="1:5" x14ac:dyDescent="0.25">
      <c r="A551" s="29" t="s">
        <v>1535</v>
      </c>
      <c r="B551" s="11" t="s">
        <v>91</v>
      </c>
      <c r="C551" s="42" t="s">
        <v>1613</v>
      </c>
      <c r="D551" s="46">
        <v>2.5542351029606261</v>
      </c>
      <c r="E551" s="46">
        <v>2.588144869792314</v>
      </c>
    </row>
    <row r="552" spans="1:5" x14ac:dyDescent="0.25">
      <c r="A552" s="29" t="s">
        <v>1317</v>
      </c>
      <c r="B552" s="11" t="s">
        <v>816</v>
      </c>
      <c r="C552" s="42" t="s">
        <v>1613</v>
      </c>
      <c r="D552" s="46">
        <v>4.0885984332425069</v>
      </c>
      <c r="E552" s="46">
        <v>2.5479819482288821</v>
      </c>
    </row>
    <row r="553" spans="1:5" x14ac:dyDescent="0.25">
      <c r="A553" s="29" t="s">
        <v>1468</v>
      </c>
      <c r="B553" s="11" t="s">
        <v>816</v>
      </c>
      <c r="C553" s="42" t="s">
        <v>1613</v>
      </c>
      <c r="D553" s="46">
        <v>5.9992845239874448</v>
      </c>
      <c r="E553" s="46">
        <v>3.2093678075026157</v>
      </c>
    </row>
    <row r="554" spans="1:5" x14ac:dyDescent="0.25">
      <c r="A554" s="29" t="s">
        <v>1480</v>
      </c>
      <c r="B554" s="11" t="s">
        <v>1664</v>
      </c>
      <c r="C554" s="42" t="s">
        <v>1613</v>
      </c>
    </row>
    <row r="555" spans="1:5" x14ac:dyDescent="0.25">
      <c r="A555" s="29" t="s">
        <v>510</v>
      </c>
      <c r="B555" s="11" t="s">
        <v>1160</v>
      </c>
      <c r="C555" s="42" t="s">
        <v>1611</v>
      </c>
      <c r="D555" s="46">
        <v>1.8633570087976539</v>
      </c>
      <c r="E555" s="46">
        <v>2.0080930205278591</v>
      </c>
    </row>
    <row r="556" spans="1:5" x14ac:dyDescent="0.25">
      <c r="A556" s="29" t="s">
        <v>233</v>
      </c>
      <c r="B556" s="11" t="s">
        <v>892</v>
      </c>
      <c r="C556" s="42" t="s">
        <v>1613</v>
      </c>
      <c r="D556" s="46">
        <v>3.2589825684809677</v>
      </c>
      <c r="E556" s="46">
        <v>3.0533617929562435</v>
      </c>
    </row>
    <row r="557" spans="1:5" x14ac:dyDescent="0.25">
      <c r="A557" s="29" t="s">
        <v>403</v>
      </c>
      <c r="B557" s="11" t="s">
        <v>638</v>
      </c>
      <c r="C557" s="42" t="s">
        <v>1544</v>
      </c>
      <c r="D557" s="46">
        <v>3.4836422551583839</v>
      </c>
      <c r="E557" s="46">
        <v>3.9858384190642249</v>
      </c>
    </row>
    <row r="558" spans="1:5" x14ac:dyDescent="0.25">
      <c r="A558" s="29" t="s">
        <v>1581</v>
      </c>
      <c r="B558" s="11" t="s">
        <v>638</v>
      </c>
      <c r="C558" s="42" t="s">
        <v>1544</v>
      </c>
      <c r="D558" s="46">
        <v>4.4902674696638236</v>
      </c>
      <c r="E558" s="46">
        <v>3.611252977942446</v>
      </c>
    </row>
    <row r="559" spans="1:5" x14ac:dyDescent="0.25">
      <c r="A559" s="29" t="s">
        <v>215</v>
      </c>
      <c r="B559" s="11" t="s">
        <v>1283</v>
      </c>
      <c r="C559" s="42" t="s">
        <v>1544</v>
      </c>
      <c r="D559" s="46">
        <v>4.4516334323292321</v>
      </c>
      <c r="E559" s="46">
        <v>3.8970089096308871</v>
      </c>
    </row>
    <row r="560" spans="1:5" x14ac:dyDescent="0.25">
      <c r="A560" s="29" t="s">
        <v>155</v>
      </c>
      <c r="B560" s="11" t="s">
        <v>698</v>
      </c>
      <c r="C560" s="42" t="s">
        <v>1546</v>
      </c>
      <c r="D560" s="46">
        <v>0.46308966510622979</v>
      </c>
      <c r="E560" s="46">
        <v>1.9000720201656467</v>
      </c>
    </row>
    <row r="561" spans="1:6" x14ac:dyDescent="0.25">
      <c r="A561" s="29" t="s">
        <v>204</v>
      </c>
      <c r="B561" s="11" t="s">
        <v>1029</v>
      </c>
      <c r="C561" s="42" t="s">
        <v>1615</v>
      </c>
      <c r="D561" s="46">
        <v>1.5632992327365727</v>
      </c>
      <c r="E561" s="46">
        <v>3.7212276214833757</v>
      </c>
    </row>
    <row r="562" spans="1:6" x14ac:dyDescent="0.25">
      <c r="A562" s="29" t="s">
        <v>1631</v>
      </c>
      <c r="B562" s="11" t="s">
        <v>1196</v>
      </c>
      <c r="C562" s="42" t="s">
        <v>1613</v>
      </c>
      <c r="D562" s="46">
        <v>4.8796312277876925</v>
      </c>
      <c r="E562" s="46">
        <v>2.9427577983013213</v>
      </c>
    </row>
    <row r="563" spans="1:6" x14ac:dyDescent="0.25">
      <c r="A563" s="29" t="s">
        <v>409</v>
      </c>
      <c r="B563" s="11" t="s">
        <v>644</v>
      </c>
      <c r="C563" s="42" t="s">
        <v>1613</v>
      </c>
      <c r="D563" s="46">
        <v>2.5160225366876312</v>
      </c>
      <c r="E563" s="46">
        <v>4.2018915094339615</v>
      </c>
    </row>
    <row r="564" spans="1:6" x14ac:dyDescent="0.25">
      <c r="A564" s="29" t="s">
        <v>405</v>
      </c>
      <c r="B564" s="11" t="s">
        <v>640</v>
      </c>
      <c r="C564" s="42" t="s">
        <v>1615</v>
      </c>
      <c r="D564" s="46">
        <v>1.7127148382060744</v>
      </c>
      <c r="E564" s="46">
        <v>1.5193500212886746</v>
      </c>
    </row>
    <row r="565" spans="1:6" x14ac:dyDescent="0.25">
      <c r="A565" s="29" t="s">
        <v>165</v>
      </c>
      <c r="B565" s="11" t="s">
        <v>708</v>
      </c>
      <c r="C565" s="42" t="s">
        <v>1546</v>
      </c>
      <c r="D565" s="46">
        <v>4.6536101934874941</v>
      </c>
      <c r="E565" s="46">
        <v>6.5146295422369036</v>
      </c>
    </row>
    <row r="566" spans="1:6" x14ac:dyDescent="0.25">
      <c r="A566" s="29" t="s">
        <v>605</v>
      </c>
      <c r="B566" s="11" t="s">
        <v>1134</v>
      </c>
      <c r="C566" s="42" t="s">
        <v>1618</v>
      </c>
      <c r="D566" s="58">
        <v>0</v>
      </c>
      <c r="E566" s="58">
        <v>0.11406056236481617</v>
      </c>
    </row>
    <row r="567" spans="1:6" x14ac:dyDescent="0.25">
      <c r="A567" s="29" t="s">
        <v>277</v>
      </c>
      <c r="B567" s="11" t="s">
        <v>994</v>
      </c>
      <c r="C567" s="42" t="s">
        <v>1613</v>
      </c>
      <c r="D567" s="46">
        <v>2.136809538182916</v>
      </c>
      <c r="E567" s="46">
        <v>2.230531240567462</v>
      </c>
    </row>
    <row r="568" spans="1:6" x14ac:dyDescent="0.25">
      <c r="A568" s="29" t="s">
        <v>225</v>
      </c>
      <c r="B568" s="11" t="s">
        <v>1019</v>
      </c>
      <c r="C568" s="42" t="s">
        <v>1616</v>
      </c>
      <c r="D568" s="46">
        <v>1.3787827269636179</v>
      </c>
      <c r="E568" s="46">
        <v>1.328289697381843</v>
      </c>
    </row>
    <row r="569" spans="1:6" x14ac:dyDescent="0.25">
      <c r="A569" s="29" t="s">
        <v>451</v>
      </c>
      <c r="B569" s="11" t="s">
        <v>734</v>
      </c>
      <c r="C569" s="42" t="s">
        <v>1544</v>
      </c>
      <c r="D569" s="58">
        <v>0.40287251984126987</v>
      </c>
      <c r="E569" s="46">
        <v>1.5710694444444444</v>
      </c>
    </row>
    <row r="570" spans="1:6" x14ac:dyDescent="0.25">
      <c r="A570" s="29" t="s">
        <v>561</v>
      </c>
      <c r="B570" s="11" t="s">
        <v>1048</v>
      </c>
      <c r="C570" s="42" t="s">
        <v>1617</v>
      </c>
      <c r="D570" s="58">
        <v>0.19547922077922075</v>
      </c>
      <c r="E570" s="46">
        <v>2.6196564935064934</v>
      </c>
    </row>
    <row r="571" spans="1:6" x14ac:dyDescent="0.25">
      <c r="A571" s="29" t="s">
        <v>1341</v>
      </c>
      <c r="B571" s="11" t="s">
        <v>722</v>
      </c>
      <c r="C571" s="42" t="s">
        <v>1545</v>
      </c>
      <c r="D571" s="46">
        <v>5.220729973139516</v>
      </c>
      <c r="E571" s="46">
        <v>3.4815926686680361</v>
      </c>
    </row>
    <row r="572" spans="1:6" x14ac:dyDescent="0.25">
      <c r="A572" s="29" t="s">
        <v>118</v>
      </c>
      <c r="B572" s="11" t="s">
        <v>137</v>
      </c>
      <c r="C572" s="42" t="s">
        <v>1545</v>
      </c>
      <c r="D572" s="46">
        <v>5.9899174528301895</v>
      </c>
      <c r="E572" s="46">
        <v>7.4041273584905651</v>
      </c>
    </row>
    <row r="573" spans="1:6" x14ac:dyDescent="0.25">
      <c r="A573" s="29" t="s">
        <v>1580</v>
      </c>
      <c r="B573" s="11" t="s">
        <v>137</v>
      </c>
      <c r="C573" s="42" t="s">
        <v>1545</v>
      </c>
      <c r="D573" s="46">
        <v>5.1187551337543411</v>
      </c>
      <c r="E573" s="46">
        <v>6.113820866455459</v>
      </c>
    </row>
    <row r="574" spans="1:6" x14ac:dyDescent="0.25">
      <c r="A574" s="29" t="s">
        <v>618</v>
      </c>
      <c r="B574" s="11" t="s">
        <v>950</v>
      </c>
      <c r="C574" s="42" t="s">
        <v>1544</v>
      </c>
      <c r="D574" s="46">
        <v>1.5460231037960557</v>
      </c>
      <c r="E574" s="46">
        <v>1.8250620993045779</v>
      </c>
    </row>
    <row r="575" spans="1:6" x14ac:dyDescent="0.25">
      <c r="A575" s="29" t="s">
        <v>1554</v>
      </c>
      <c r="B575" s="11" t="s">
        <v>1633</v>
      </c>
      <c r="C575" s="42" t="s">
        <v>1614</v>
      </c>
      <c r="D575" s="46">
        <v>3.5410559401116046</v>
      </c>
      <c r="E575" s="46">
        <v>2.112892925197916</v>
      </c>
    </row>
    <row r="576" spans="1:6" s="14" customFormat="1" x14ac:dyDescent="0.25">
      <c r="A576" s="29" t="s">
        <v>442</v>
      </c>
      <c r="B576" s="11" t="s">
        <v>684</v>
      </c>
      <c r="C576" s="42" t="s">
        <v>1613</v>
      </c>
      <c r="D576" s="46">
        <v>3.621798516968429</v>
      </c>
      <c r="E576" s="46">
        <v>5.1803693476480763</v>
      </c>
      <c r="F576" s="50"/>
    </row>
    <row r="577" spans="1:6" s="14" customFormat="1" x14ac:dyDescent="0.25">
      <c r="A577" s="29" t="s">
        <v>1395</v>
      </c>
      <c r="B577" s="11" t="s">
        <v>1234</v>
      </c>
      <c r="C577" s="42" t="s">
        <v>1619</v>
      </c>
      <c r="D577" s="46">
        <v>2.4639954005366045</v>
      </c>
      <c r="E577" s="46">
        <v>2.9739160597930243</v>
      </c>
      <c r="F577" s="50"/>
    </row>
    <row r="578" spans="1:6" x14ac:dyDescent="0.25">
      <c r="A578" s="29" t="s">
        <v>129</v>
      </c>
      <c r="B578" s="11" t="s">
        <v>85</v>
      </c>
      <c r="C578" s="42" t="s">
        <v>1613</v>
      </c>
      <c r="D578" s="46">
        <v>5.6727608249767183</v>
      </c>
      <c r="E578" s="46">
        <v>4.5911242721853904</v>
      </c>
    </row>
    <row r="579" spans="1:6" x14ac:dyDescent="0.25">
      <c r="A579" s="29" t="s">
        <v>548</v>
      </c>
      <c r="B579" s="11" t="s">
        <v>1665</v>
      </c>
      <c r="C579" s="42" t="s">
        <v>1613</v>
      </c>
      <c r="D579" s="46">
        <v>4.712499033102036</v>
      </c>
      <c r="E579" s="46">
        <v>3.3691900807644184</v>
      </c>
    </row>
    <row r="580" spans="1:6" x14ac:dyDescent="0.25">
      <c r="A580" s="29" t="s">
        <v>1571</v>
      </c>
      <c r="B580" s="11" t="s">
        <v>1745</v>
      </c>
      <c r="C580" s="42" t="s">
        <v>1613</v>
      </c>
      <c r="D580" s="46">
        <v>4.1385544003565364</v>
      </c>
      <c r="E580" s="46">
        <v>3.9422177081740157</v>
      </c>
    </row>
    <row r="581" spans="1:6" x14ac:dyDescent="0.25">
      <c r="A581" s="29" t="s">
        <v>170</v>
      </c>
      <c r="B581" s="11" t="s">
        <v>970</v>
      </c>
      <c r="C581" s="42" t="s">
        <v>1544</v>
      </c>
      <c r="D581" s="46">
        <v>0.85881478729333083</v>
      </c>
      <c r="E581" s="46">
        <v>0.93182240386401638</v>
      </c>
    </row>
    <row r="582" spans="1:6" x14ac:dyDescent="0.25">
      <c r="A582" s="29" t="s">
        <v>114</v>
      </c>
      <c r="B582" s="11" t="s">
        <v>805</v>
      </c>
      <c r="C582" s="42" t="s">
        <v>1614</v>
      </c>
      <c r="D582" s="46">
        <v>2.8587969863901495</v>
      </c>
      <c r="E582" s="46">
        <v>4.7242384964355146</v>
      </c>
    </row>
    <row r="583" spans="1:6" x14ac:dyDescent="0.25">
      <c r="A583" s="29" t="s">
        <v>140</v>
      </c>
      <c r="B583" s="11" t="s">
        <v>1218</v>
      </c>
      <c r="C583" s="42" t="s">
        <v>1617</v>
      </c>
      <c r="D583" s="46">
        <v>3.6298010500138158</v>
      </c>
      <c r="E583" s="46">
        <v>4.6080408952749377</v>
      </c>
    </row>
    <row r="584" spans="1:6" x14ac:dyDescent="0.25">
      <c r="A584" s="29" t="s">
        <v>128</v>
      </c>
      <c r="B584" s="11" t="s">
        <v>846</v>
      </c>
      <c r="C584" s="42" t="s">
        <v>1611</v>
      </c>
      <c r="D584" s="46">
        <v>4.3135078154912243</v>
      </c>
      <c r="E584" s="46">
        <v>4.818075300317421</v>
      </c>
    </row>
    <row r="585" spans="1:6" x14ac:dyDescent="0.25">
      <c r="A585" s="29" t="s">
        <v>572</v>
      </c>
      <c r="B585" s="11" t="s">
        <v>1102</v>
      </c>
      <c r="C585" s="42" t="s">
        <v>1615</v>
      </c>
      <c r="D585" s="46">
        <v>1.1153239541832669</v>
      </c>
      <c r="E585" s="46">
        <v>1.23460140687251</v>
      </c>
    </row>
    <row r="586" spans="1:6" x14ac:dyDescent="0.25">
      <c r="A586" s="29" t="s">
        <v>461</v>
      </c>
      <c r="B586" s="11" t="s">
        <v>749</v>
      </c>
      <c r="C586" s="42" t="s">
        <v>1615</v>
      </c>
      <c r="D586" s="46">
        <v>1.3314599217277867</v>
      </c>
      <c r="E586" s="46">
        <v>1.1494872445281925</v>
      </c>
    </row>
    <row r="587" spans="1:6" x14ac:dyDescent="0.25">
      <c r="A587" s="29" t="s">
        <v>435</v>
      </c>
      <c r="B587" s="11" t="s">
        <v>675</v>
      </c>
      <c r="C587" s="42" t="s">
        <v>1544</v>
      </c>
      <c r="D587" s="46">
        <v>0.55445593739367127</v>
      </c>
      <c r="E587" s="46">
        <v>1.4332043211976861</v>
      </c>
    </row>
    <row r="588" spans="1:6" x14ac:dyDescent="0.25">
      <c r="A588" s="29" t="s">
        <v>272</v>
      </c>
      <c r="B588" s="11" t="s">
        <v>985</v>
      </c>
      <c r="C588" s="42" t="s">
        <v>1613</v>
      </c>
      <c r="D588" s="46">
        <v>2.3339863498483315</v>
      </c>
      <c r="E588" s="46">
        <v>1.8420121334681494</v>
      </c>
    </row>
    <row r="589" spans="1:6" x14ac:dyDescent="0.25">
      <c r="A589" s="29" t="s">
        <v>423</v>
      </c>
      <c r="B589" s="11" t="s">
        <v>662</v>
      </c>
      <c r="C589" s="42" t="s">
        <v>1611</v>
      </c>
      <c r="D589" s="46">
        <v>3.1618488019169324</v>
      </c>
      <c r="E589" s="46">
        <v>5.7745718051118207</v>
      </c>
    </row>
    <row r="590" spans="1:6" x14ac:dyDescent="0.25">
      <c r="A590" s="29" t="s">
        <v>1540</v>
      </c>
      <c r="B590" s="11" t="s">
        <v>660</v>
      </c>
      <c r="C590" s="42" t="s">
        <v>1611</v>
      </c>
      <c r="D590" s="46">
        <v>1.0202585945339253</v>
      </c>
      <c r="E590" s="46">
        <v>1.9413941999073669</v>
      </c>
    </row>
    <row r="591" spans="1:6" x14ac:dyDescent="0.25">
      <c r="A591" s="29" t="s">
        <v>434</v>
      </c>
      <c r="B591" s="11" t="s">
        <v>674</v>
      </c>
      <c r="C591" s="42" t="s">
        <v>1611</v>
      </c>
      <c r="D591" s="46">
        <v>2.2012628210042164</v>
      </c>
      <c r="E591" s="46">
        <v>2.7386256036795706</v>
      </c>
    </row>
    <row r="592" spans="1:6" x14ac:dyDescent="0.25">
      <c r="A592" s="29" t="s">
        <v>327</v>
      </c>
      <c r="B592" s="11" t="s">
        <v>1085</v>
      </c>
      <c r="C592" s="42" t="s">
        <v>1615</v>
      </c>
      <c r="D592" s="46">
        <v>3.0544554455445545</v>
      </c>
      <c r="E592" s="46">
        <v>2.9627534181989637</v>
      </c>
    </row>
    <row r="593" spans="1:6" x14ac:dyDescent="0.25">
      <c r="A593" s="29" t="s">
        <v>120</v>
      </c>
      <c r="B593" s="11" t="s">
        <v>686</v>
      </c>
      <c r="C593" s="42" t="s">
        <v>1618</v>
      </c>
      <c r="D593" s="46">
        <v>4.8575971380304095</v>
      </c>
      <c r="E593" s="46">
        <v>4.3964026632217026</v>
      </c>
    </row>
    <row r="594" spans="1:6" x14ac:dyDescent="0.25">
      <c r="A594" s="29" t="s">
        <v>369</v>
      </c>
      <c r="B594" s="11" t="s">
        <v>1082</v>
      </c>
      <c r="C594" s="42" t="s">
        <v>1615</v>
      </c>
      <c r="D594" s="46">
        <v>1.0107374459114356</v>
      </c>
      <c r="E594" s="46">
        <v>1.8721592824519842</v>
      </c>
    </row>
    <row r="595" spans="1:6" x14ac:dyDescent="0.25">
      <c r="A595" s="29" t="s">
        <v>211</v>
      </c>
      <c r="B595" s="11" t="s">
        <v>976</v>
      </c>
      <c r="C595" s="42" t="s">
        <v>1612</v>
      </c>
      <c r="D595" s="46">
        <v>2.2732176944144742</v>
      </c>
      <c r="E595" s="46">
        <v>2.9162171134533983</v>
      </c>
    </row>
    <row r="596" spans="1:6" x14ac:dyDescent="0.25">
      <c r="A596" s="29" t="s">
        <v>269</v>
      </c>
      <c r="B596" s="11" t="s">
        <v>1004</v>
      </c>
      <c r="C596" s="42" t="s">
        <v>1544</v>
      </c>
      <c r="D596" s="58">
        <v>0.13477435966933188</v>
      </c>
      <c r="E596" s="46">
        <v>1.3741699417265214</v>
      </c>
    </row>
    <row r="597" spans="1:6" x14ac:dyDescent="0.25">
      <c r="A597" s="29" t="s">
        <v>150</v>
      </c>
      <c r="B597" s="11" t="s">
        <v>692</v>
      </c>
      <c r="C597" s="42" t="s">
        <v>1616</v>
      </c>
      <c r="D597" s="46">
        <v>2.902394859813084</v>
      </c>
      <c r="E597" s="46">
        <v>3.6073598130841118</v>
      </c>
    </row>
    <row r="598" spans="1:6" x14ac:dyDescent="0.25">
      <c r="A598" s="29" t="s">
        <v>234</v>
      </c>
      <c r="B598" s="11" t="s">
        <v>893</v>
      </c>
      <c r="C598" s="42" t="s">
        <v>1613</v>
      </c>
      <c r="D598" s="46">
        <v>4.1049136786188587</v>
      </c>
      <c r="E598" s="46">
        <v>3.4924302788844623</v>
      </c>
    </row>
    <row r="599" spans="1:6" x14ac:dyDescent="0.25">
      <c r="A599" s="29" t="s">
        <v>1323</v>
      </c>
      <c r="B599" s="11" t="s">
        <v>823</v>
      </c>
      <c r="C599" s="42" t="s">
        <v>1613</v>
      </c>
      <c r="D599" s="46">
        <v>1.6329545454545458</v>
      </c>
      <c r="E599" s="46">
        <v>2.2809917355371905</v>
      </c>
    </row>
    <row r="600" spans="1:6" x14ac:dyDescent="0.25">
      <c r="A600" s="29" t="s">
        <v>1446</v>
      </c>
      <c r="B600" s="11" t="s">
        <v>913</v>
      </c>
      <c r="C600" s="42" t="s">
        <v>1546</v>
      </c>
      <c r="D600" s="46">
        <v>1.8508978328173376</v>
      </c>
      <c r="E600" s="46">
        <v>1.173306899601946</v>
      </c>
    </row>
    <row r="601" spans="1:6" x14ac:dyDescent="0.25">
      <c r="A601" s="29" t="s">
        <v>1502</v>
      </c>
      <c r="B601" s="11" t="s">
        <v>24</v>
      </c>
      <c r="C601" s="42" t="s">
        <v>1545</v>
      </c>
      <c r="D601" s="46">
        <v>2.7486788030343012</v>
      </c>
      <c r="E601" s="46">
        <v>3.0827178619346673</v>
      </c>
    </row>
    <row r="602" spans="1:6" x14ac:dyDescent="0.25">
      <c r="A602" s="29" t="s">
        <v>1358</v>
      </c>
      <c r="B602" s="11" t="s">
        <v>1722</v>
      </c>
      <c r="C602" s="42" t="s">
        <v>1613</v>
      </c>
      <c r="D602" s="46">
        <v>4.8364370378927903</v>
      </c>
      <c r="E602" s="46">
        <v>3.4334802449168205</v>
      </c>
    </row>
    <row r="603" spans="1:6" x14ac:dyDescent="0.25">
      <c r="A603" s="29" t="s">
        <v>115</v>
      </c>
      <c r="B603" s="11" t="s">
        <v>634</v>
      </c>
      <c r="C603" s="42" t="s">
        <v>1545</v>
      </c>
      <c r="D603" s="46">
        <v>5.3013581536708143</v>
      </c>
      <c r="E603" s="46">
        <v>5.1957925728939127</v>
      </c>
    </row>
    <row r="604" spans="1:6" x14ac:dyDescent="0.25">
      <c r="A604" s="29" t="s">
        <v>1566</v>
      </c>
      <c r="B604" s="11" t="s">
        <v>634</v>
      </c>
      <c r="C604" s="42" t="s">
        <v>1545</v>
      </c>
      <c r="D604" s="46">
        <v>6.3628536516314851</v>
      </c>
      <c r="E604" s="46">
        <v>4.3661251617481964</v>
      </c>
    </row>
    <row r="605" spans="1:6" s="14" customFormat="1" x14ac:dyDescent="0.25">
      <c r="A605" s="29" t="s">
        <v>176</v>
      </c>
      <c r="B605" s="11" t="s">
        <v>1260</v>
      </c>
      <c r="C605" s="42" t="s">
        <v>1616</v>
      </c>
      <c r="D605" s="46">
        <v>3.9184006774739899</v>
      </c>
      <c r="E605" s="46">
        <v>5.0908541011371877</v>
      </c>
      <c r="F605" s="50"/>
    </row>
    <row r="606" spans="1:6" s="12" customFormat="1" x14ac:dyDescent="0.25">
      <c r="A606" s="29" t="s">
        <v>216</v>
      </c>
      <c r="B606" s="11" t="s">
        <v>1260</v>
      </c>
      <c r="C606" s="42" t="s">
        <v>1545</v>
      </c>
      <c r="D606" s="46">
        <v>5.0582542252287919</v>
      </c>
      <c r="E606" s="46">
        <v>4.2994932916625048</v>
      </c>
      <c r="F606" s="26"/>
    </row>
    <row r="607" spans="1:6" x14ac:dyDescent="0.25">
      <c r="A607" s="29" t="s">
        <v>592</v>
      </c>
      <c r="B607" s="11" t="s">
        <v>1123</v>
      </c>
      <c r="C607" s="42" t="s">
        <v>1545</v>
      </c>
      <c r="D607" s="46">
        <v>0.81013056139783213</v>
      </c>
      <c r="E607" s="46">
        <v>1.8956124413525322</v>
      </c>
    </row>
    <row r="608" spans="1:6" x14ac:dyDescent="0.25">
      <c r="A608" s="29" t="s">
        <v>1727</v>
      </c>
      <c r="B608" s="11" t="s">
        <v>788</v>
      </c>
      <c r="C608" s="42" t="s">
        <v>1619</v>
      </c>
      <c r="D608" s="46">
        <v>0.53121266968325787</v>
      </c>
      <c r="E608" s="46">
        <v>2.0147677224736049</v>
      </c>
    </row>
    <row r="609" spans="1:5" x14ac:dyDescent="0.25">
      <c r="A609" s="29" t="s">
        <v>250</v>
      </c>
      <c r="B609" s="11" t="s">
        <v>958</v>
      </c>
      <c r="C609" s="42" t="s">
        <v>1617</v>
      </c>
      <c r="D609" s="46">
        <v>6.1161771672193268</v>
      </c>
      <c r="E609" s="46">
        <v>4.4126006631927996</v>
      </c>
    </row>
    <row r="610" spans="1:5" x14ac:dyDescent="0.25">
      <c r="A610" s="29" t="s">
        <v>1375</v>
      </c>
      <c r="B610" s="11" t="s">
        <v>1643</v>
      </c>
      <c r="C610" s="43" t="s">
        <v>1618</v>
      </c>
      <c r="D610" s="46">
        <v>2.6888779227489992</v>
      </c>
      <c r="E610" s="46">
        <v>2.3306891228523448</v>
      </c>
    </row>
    <row r="611" spans="1:5" x14ac:dyDescent="0.25">
      <c r="A611" s="29" t="s">
        <v>424</v>
      </c>
      <c r="B611" s="11" t="s">
        <v>663</v>
      </c>
      <c r="C611" s="42" t="s">
        <v>1615</v>
      </c>
      <c r="D611" s="46">
        <v>1.4258360615883305</v>
      </c>
      <c r="E611" s="46">
        <v>3.0492746353322526</v>
      </c>
    </row>
    <row r="612" spans="1:5" x14ac:dyDescent="0.25">
      <c r="A612" s="29" t="s">
        <v>363</v>
      </c>
      <c r="B612" s="11" t="s">
        <v>1072</v>
      </c>
      <c r="C612" s="42" t="s">
        <v>1618</v>
      </c>
      <c r="D612" s="46">
        <v>2.7552253265900144</v>
      </c>
      <c r="E612" s="46">
        <v>3.6918349444432037</v>
      </c>
    </row>
    <row r="613" spans="1:5" x14ac:dyDescent="0.25">
      <c r="A613" s="29" t="s">
        <v>1511</v>
      </c>
      <c r="B613" s="35" t="s">
        <v>41</v>
      </c>
      <c r="C613" s="42" t="s">
        <v>1617</v>
      </c>
      <c r="D613" s="46">
        <v>5.4465490250886299</v>
      </c>
      <c r="E613" s="46">
        <v>3.7608477138583769</v>
      </c>
    </row>
    <row r="614" spans="1:5" x14ac:dyDescent="0.25">
      <c r="A614" s="29" t="s">
        <v>1471</v>
      </c>
      <c r="B614" s="35" t="s">
        <v>41</v>
      </c>
      <c r="C614" s="42" t="s">
        <v>1617</v>
      </c>
      <c r="D614" s="46">
        <v>5.9725312780068114</v>
      </c>
      <c r="E614" s="46">
        <v>3.6574644201469799</v>
      </c>
    </row>
    <row r="615" spans="1:5" x14ac:dyDescent="0.25">
      <c r="A615" s="29" t="s">
        <v>550</v>
      </c>
      <c r="B615" s="11" t="s">
        <v>1668</v>
      </c>
      <c r="C615" s="42" t="s">
        <v>1617</v>
      </c>
      <c r="D615" s="46">
        <v>3.0096874200376842</v>
      </c>
      <c r="E615" s="46">
        <v>1.5802274419037428</v>
      </c>
    </row>
    <row r="616" spans="1:5" x14ac:dyDescent="0.25">
      <c r="A616" s="29" t="s">
        <v>1503</v>
      </c>
      <c r="B616" s="11" t="s">
        <v>25</v>
      </c>
      <c r="C616" s="42" t="s">
        <v>1615</v>
      </c>
      <c r="D616" s="46">
        <v>2.6603658431012693</v>
      </c>
      <c r="E616" s="46">
        <v>2.9416531595903792</v>
      </c>
    </row>
    <row r="617" spans="1:5" x14ac:dyDescent="0.25">
      <c r="A617" s="29" t="s">
        <v>230</v>
      </c>
      <c r="B617" s="11" t="s">
        <v>889</v>
      </c>
      <c r="C617" s="42" t="s">
        <v>1614</v>
      </c>
      <c r="D617" s="46">
        <v>2.9265109890109891</v>
      </c>
      <c r="E617" s="46">
        <v>5.561813186813187</v>
      </c>
    </row>
    <row r="618" spans="1:5" x14ac:dyDescent="0.25">
      <c r="A618" s="29" t="s">
        <v>231</v>
      </c>
      <c r="B618" s="11" t="s">
        <v>890</v>
      </c>
      <c r="C618" s="42" t="s">
        <v>1615</v>
      </c>
      <c r="D618" s="46">
        <v>1.4164529695353369</v>
      </c>
      <c r="E618" s="46">
        <v>3.1640168222381782</v>
      </c>
    </row>
    <row r="619" spans="1:5" x14ac:dyDescent="0.25">
      <c r="A619" s="29" t="s">
        <v>1307</v>
      </c>
      <c r="B619" s="11" t="s">
        <v>806</v>
      </c>
      <c r="C619" s="42" t="s">
        <v>1544</v>
      </c>
      <c r="D619" s="46">
        <v>0.51764887618753386</v>
      </c>
      <c r="E619" s="46">
        <v>1.0407430292731907</v>
      </c>
    </row>
    <row r="620" spans="1:5" x14ac:dyDescent="0.25">
      <c r="A620" s="29" t="s">
        <v>1332</v>
      </c>
      <c r="B620" s="11" t="s">
        <v>833</v>
      </c>
      <c r="C620" s="42" t="s">
        <v>1615</v>
      </c>
      <c r="D620" s="46">
        <v>1.9560629921259842</v>
      </c>
      <c r="E620" s="46">
        <v>3.4182677165354329</v>
      </c>
    </row>
    <row r="621" spans="1:5" x14ac:dyDescent="0.25">
      <c r="A621" s="29" t="s">
        <v>185</v>
      </c>
      <c r="B621" s="11" t="s">
        <v>1044</v>
      </c>
      <c r="C621" s="42" t="s">
        <v>1618</v>
      </c>
      <c r="D621" s="46">
        <v>5.5499999999999994E-2</v>
      </c>
      <c r="E621" s="46">
        <v>0.65999999999999992</v>
      </c>
    </row>
    <row r="622" spans="1:5" x14ac:dyDescent="0.25">
      <c r="A622" s="29" t="s">
        <v>245</v>
      </c>
      <c r="B622" s="11" t="s">
        <v>841</v>
      </c>
      <c r="C622" s="42" t="s">
        <v>1545</v>
      </c>
      <c r="D622" s="46">
        <v>4.8046467863346844</v>
      </c>
      <c r="E622" s="46">
        <v>3.6349160393746383</v>
      </c>
    </row>
    <row r="623" spans="1:5" x14ac:dyDescent="0.25">
      <c r="A623" s="29" t="s">
        <v>1553</v>
      </c>
      <c r="B623" s="11" t="s">
        <v>1199</v>
      </c>
      <c r="C623" s="42" t="s">
        <v>1611</v>
      </c>
      <c r="D623" s="46">
        <v>5.788929895243581</v>
      </c>
      <c r="E623" s="46">
        <v>4.3016408025104607</v>
      </c>
    </row>
    <row r="624" spans="1:5" x14ac:dyDescent="0.25">
      <c r="A624" s="29" t="s">
        <v>307</v>
      </c>
      <c r="B624" s="11" t="s">
        <v>868</v>
      </c>
      <c r="C624" s="42" t="s">
        <v>1546</v>
      </c>
      <c r="D624" s="46">
        <v>0.9263280689160085</v>
      </c>
      <c r="E624" s="46">
        <v>2.5762742282842783</v>
      </c>
    </row>
    <row r="625" spans="1:6" x14ac:dyDescent="0.25">
      <c r="A625" s="29" t="s">
        <v>79</v>
      </c>
      <c r="B625" s="11" t="s">
        <v>80</v>
      </c>
      <c r="C625" s="42" t="s">
        <v>1616</v>
      </c>
    </row>
    <row r="626" spans="1:6" x14ac:dyDescent="0.25">
      <c r="A626" s="29" t="s">
        <v>1349</v>
      </c>
      <c r="B626" s="11" t="s">
        <v>1188</v>
      </c>
      <c r="C626" s="42" t="s">
        <v>1546</v>
      </c>
      <c r="D626" s="46">
        <v>1.873982564679415</v>
      </c>
      <c r="E626" s="46">
        <v>2.9014300602130616</v>
      </c>
    </row>
    <row r="627" spans="1:6" x14ac:dyDescent="0.25">
      <c r="A627" s="29" t="s">
        <v>276</v>
      </c>
      <c r="B627" s="11" t="s">
        <v>993</v>
      </c>
      <c r="C627" s="42" t="s">
        <v>1545</v>
      </c>
      <c r="D627" s="46">
        <v>6.5508959911324585</v>
      </c>
      <c r="E627" s="46">
        <v>5.3609828191391093</v>
      </c>
    </row>
    <row r="628" spans="1:6" x14ac:dyDescent="0.25">
      <c r="A628" s="29" t="s">
        <v>1319</v>
      </c>
      <c r="B628" s="11" t="s">
        <v>818</v>
      </c>
      <c r="C628" s="42" t="s">
        <v>1613</v>
      </c>
      <c r="D628" s="46">
        <v>7.9300402324541786</v>
      </c>
      <c r="E628" s="46">
        <v>4.3757264193115777</v>
      </c>
    </row>
    <row r="629" spans="1:6" x14ac:dyDescent="0.25">
      <c r="A629" s="29" t="s">
        <v>545</v>
      </c>
      <c r="B629" s="11" t="s">
        <v>951</v>
      </c>
      <c r="C629" s="42" t="s">
        <v>1544</v>
      </c>
      <c r="D629" s="46">
        <v>1.4499788121816408</v>
      </c>
      <c r="E629" s="46">
        <v>1.563839005093747</v>
      </c>
    </row>
    <row r="630" spans="1:6" x14ac:dyDescent="0.25">
      <c r="A630" s="29" t="s">
        <v>160</v>
      </c>
      <c r="B630" s="11" t="s">
        <v>703</v>
      </c>
      <c r="C630" s="42" t="s">
        <v>1544</v>
      </c>
      <c r="D630" s="46">
        <v>3.0311698619324452</v>
      </c>
      <c r="E630" s="46">
        <v>3.4721079885708148</v>
      </c>
    </row>
    <row r="631" spans="1:6" x14ac:dyDescent="0.25">
      <c r="A631" s="29" t="s">
        <v>597</v>
      </c>
      <c r="B631" s="11" t="s">
        <v>1129</v>
      </c>
      <c r="C631" s="42" t="s">
        <v>1611</v>
      </c>
      <c r="D631" s="46">
        <v>4.4138039624608965</v>
      </c>
      <c r="E631" s="46">
        <v>2.8106167883211683</v>
      </c>
    </row>
    <row r="632" spans="1:6" x14ac:dyDescent="0.25">
      <c r="A632" s="29" t="s">
        <v>567</v>
      </c>
      <c r="B632" s="11" t="s">
        <v>1098</v>
      </c>
      <c r="C632" s="42" t="s">
        <v>1615</v>
      </c>
      <c r="D632" s="46">
        <v>3.2450113408939294</v>
      </c>
      <c r="E632" s="46">
        <v>4.8040671114076048</v>
      </c>
    </row>
    <row r="633" spans="1:6" x14ac:dyDescent="0.25">
      <c r="A633" s="29" t="s">
        <v>576</v>
      </c>
      <c r="B633" s="11" t="s">
        <v>1106</v>
      </c>
      <c r="C633" s="42" t="s">
        <v>1618</v>
      </c>
      <c r="D633" s="46">
        <v>0.42350653540701522</v>
      </c>
      <c r="E633" s="46">
        <v>1.2619377895433486</v>
      </c>
    </row>
    <row r="634" spans="1:6" s="13" customFormat="1" x14ac:dyDescent="0.25">
      <c r="A634" s="29" t="s">
        <v>1413</v>
      </c>
      <c r="B634" s="11" t="s">
        <v>1263</v>
      </c>
      <c r="C634" s="42" t="s">
        <v>1611</v>
      </c>
      <c r="D634" s="46">
        <v>2.4532226493616425</v>
      </c>
      <c r="E634" s="46">
        <v>1.9161364181420613</v>
      </c>
      <c r="F634" s="51"/>
    </row>
    <row r="635" spans="1:6" s="13" customFormat="1" x14ac:dyDescent="0.25">
      <c r="A635" s="29" t="s">
        <v>220</v>
      </c>
      <c r="B635" s="11" t="s">
        <v>1006</v>
      </c>
      <c r="C635" s="42" t="s">
        <v>1614</v>
      </c>
      <c r="D635" s="46">
        <v>0.76635042389987884</v>
      </c>
      <c r="E635" s="46">
        <v>1.7543399273314493</v>
      </c>
      <c r="F635" s="51"/>
    </row>
    <row r="636" spans="1:6" s="13" customFormat="1" x14ac:dyDescent="0.25">
      <c r="A636" s="29" t="s">
        <v>418</v>
      </c>
      <c r="B636" s="11" t="s">
        <v>654</v>
      </c>
      <c r="C636" s="42" t="s">
        <v>1615</v>
      </c>
      <c r="D636" s="46">
        <v>0.7272617142857144</v>
      </c>
      <c r="E636" s="46">
        <v>1.7635285714285716</v>
      </c>
      <c r="F636" s="51"/>
    </row>
    <row r="637" spans="1:6" s="14" customFormat="1" x14ac:dyDescent="0.25">
      <c r="A637" s="29" t="s">
        <v>1487</v>
      </c>
      <c r="B637" s="37" t="s">
        <v>7</v>
      </c>
      <c r="C637" s="42" t="s">
        <v>1544</v>
      </c>
      <c r="D637" s="46">
        <v>1.343347574381522</v>
      </c>
      <c r="E637" s="46">
        <v>3.3673234613732581</v>
      </c>
      <c r="F637" s="50"/>
    </row>
    <row r="638" spans="1:6" x14ac:dyDescent="0.25">
      <c r="A638" s="29" t="s">
        <v>285</v>
      </c>
      <c r="B638" s="11" t="s">
        <v>986</v>
      </c>
      <c r="C638" s="42" t="s">
        <v>1614</v>
      </c>
      <c r="D638" s="46">
        <v>4.0903323262839875</v>
      </c>
      <c r="E638" s="46">
        <v>7.0996223564954679</v>
      </c>
    </row>
    <row r="639" spans="1:6" x14ac:dyDescent="0.25">
      <c r="A639" s="29" t="s">
        <v>377</v>
      </c>
      <c r="B639" s="11" t="s">
        <v>88</v>
      </c>
      <c r="C639" s="42" t="s">
        <v>1614</v>
      </c>
      <c r="D639" s="46">
        <v>0.90678338226658839</v>
      </c>
      <c r="E639" s="46">
        <v>1.4438281268349971</v>
      </c>
    </row>
    <row r="640" spans="1:6" x14ac:dyDescent="0.25">
      <c r="A640" s="29" t="s">
        <v>1538</v>
      </c>
      <c r="B640" s="11" t="s">
        <v>637</v>
      </c>
      <c r="C640" s="42" t="s">
        <v>1612</v>
      </c>
      <c r="D640" s="46">
        <v>2.4347962904327867</v>
      </c>
      <c r="E640" s="46">
        <v>3.0194577019254085</v>
      </c>
    </row>
    <row r="641" spans="1:5" x14ac:dyDescent="0.25">
      <c r="A641" s="29" t="s">
        <v>222</v>
      </c>
      <c r="B641" s="11" t="s">
        <v>1010</v>
      </c>
      <c r="C641" s="42" t="s">
        <v>1544</v>
      </c>
      <c r="D641" s="58">
        <v>0.15210907541542393</v>
      </c>
      <c r="E641" s="46">
        <v>0.90178951853429923</v>
      </c>
    </row>
    <row r="642" spans="1:5" x14ac:dyDescent="0.25">
      <c r="A642" s="29" t="s">
        <v>559</v>
      </c>
      <c r="B642" s="11" t="s">
        <v>1037</v>
      </c>
      <c r="C642" s="42" t="s">
        <v>1618</v>
      </c>
      <c r="D642" s="58">
        <v>5.8444005380864306E-2</v>
      </c>
      <c r="E642" s="46">
        <v>0.67113435345552386</v>
      </c>
    </row>
    <row r="643" spans="1:5" x14ac:dyDescent="0.25">
      <c r="A643" s="29" t="s">
        <v>338</v>
      </c>
      <c r="B643" s="11" t="s">
        <v>774</v>
      </c>
      <c r="C643" s="42" t="s">
        <v>1616</v>
      </c>
      <c r="D643" s="46">
        <v>2.7805304575925391</v>
      </c>
      <c r="E643" s="46">
        <v>4.0061935295832116</v>
      </c>
    </row>
    <row r="644" spans="1:5" x14ac:dyDescent="0.25">
      <c r="A644" s="29" t="s">
        <v>537</v>
      </c>
      <c r="B644" s="11" t="s">
        <v>942</v>
      </c>
      <c r="C644" s="42" t="s">
        <v>1544</v>
      </c>
      <c r="D644" s="58">
        <v>8.692784877529286E-2</v>
      </c>
      <c r="E644" s="58">
        <v>0.35046112886048986</v>
      </c>
    </row>
    <row r="645" spans="1:5" x14ac:dyDescent="0.25">
      <c r="A645" s="29" t="s">
        <v>1563</v>
      </c>
      <c r="B645" s="11" t="s">
        <v>1128</v>
      </c>
      <c r="C645" s="42" t="s">
        <v>1611</v>
      </c>
      <c r="D645" s="46">
        <v>2.0115749245305738</v>
      </c>
      <c r="E645" s="46">
        <v>1.6171341004770521</v>
      </c>
    </row>
    <row r="646" spans="1:5" x14ac:dyDescent="0.25">
      <c r="A646" s="29" t="s">
        <v>1462</v>
      </c>
      <c r="B646" s="11" t="s">
        <v>930</v>
      </c>
      <c r="C646" s="42" t="s">
        <v>1546</v>
      </c>
      <c r="D646" s="46">
        <v>0.35053464765100673</v>
      </c>
      <c r="E646" s="46">
        <v>0.30385117449664428</v>
      </c>
    </row>
    <row r="647" spans="1:5" x14ac:dyDescent="0.25">
      <c r="A647" s="29" t="s">
        <v>243</v>
      </c>
      <c r="B647" s="11" t="s">
        <v>955</v>
      </c>
      <c r="C647" s="42" t="s">
        <v>1544</v>
      </c>
      <c r="D647" s="46">
        <v>4.3242390790096197</v>
      </c>
      <c r="E647" s="46">
        <v>1.7568995426588863</v>
      </c>
    </row>
    <row r="648" spans="1:5" x14ac:dyDescent="0.25">
      <c r="A648" s="29" t="s">
        <v>1373</v>
      </c>
      <c r="B648" s="11" t="s">
        <v>1641</v>
      </c>
      <c r="C648" s="42" t="s">
        <v>1545</v>
      </c>
      <c r="D648" s="46">
        <v>0.91835433865757365</v>
      </c>
      <c r="E648" s="46">
        <v>2.1459919463388371</v>
      </c>
    </row>
    <row r="649" spans="1:5" x14ac:dyDescent="0.25">
      <c r="A649" s="29" t="s">
        <v>1322</v>
      </c>
      <c r="B649" s="11" t="s">
        <v>822</v>
      </c>
      <c r="C649" s="42" t="s">
        <v>1612</v>
      </c>
      <c r="D649" s="46">
        <v>1.4685350756533699</v>
      </c>
      <c r="E649" s="46">
        <v>2.1749484181568088</v>
      </c>
    </row>
    <row r="650" spans="1:5" x14ac:dyDescent="0.25">
      <c r="A650" s="29" t="s">
        <v>358</v>
      </c>
      <c r="B650" s="11" t="s">
        <v>1015</v>
      </c>
      <c r="C650" s="42" t="s">
        <v>1544</v>
      </c>
      <c r="D650" s="46">
        <v>1.5204025526381448</v>
      </c>
      <c r="E650" s="46">
        <v>2.580215194075854</v>
      </c>
    </row>
    <row r="651" spans="1:5" x14ac:dyDescent="0.25">
      <c r="A651" s="29" t="s">
        <v>1457</v>
      </c>
      <c r="B651" s="11" t="s">
        <v>925</v>
      </c>
      <c r="C651" s="42" t="s">
        <v>1614</v>
      </c>
      <c r="D651" s="46">
        <v>1.2004495762711864</v>
      </c>
      <c r="E651" s="46">
        <v>0.87323686440677961</v>
      </c>
    </row>
    <row r="652" spans="1:5" x14ac:dyDescent="0.25">
      <c r="A652" s="29" t="s">
        <v>60</v>
      </c>
      <c r="B652" s="35" t="s">
        <v>36</v>
      </c>
      <c r="C652" s="42" t="s">
        <v>1613</v>
      </c>
      <c r="D652" s="46">
        <v>3.9008763977032332</v>
      </c>
      <c r="E652" s="46">
        <v>5.5060441220912661</v>
      </c>
    </row>
    <row r="653" spans="1:5" x14ac:dyDescent="0.25">
      <c r="A653" s="29" t="s">
        <v>543</v>
      </c>
      <c r="B653" s="11" t="s">
        <v>948</v>
      </c>
      <c r="C653" s="42" t="s">
        <v>1544</v>
      </c>
      <c r="D653" s="46">
        <v>2.5301762879064666</v>
      </c>
      <c r="E653" s="46">
        <v>2.6806824990865912</v>
      </c>
    </row>
    <row r="654" spans="1:5" x14ac:dyDescent="0.25">
      <c r="A654" s="29" t="s">
        <v>378</v>
      </c>
      <c r="B654" s="11" t="s">
        <v>90</v>
      </c>
      <c r="C654" s="42" t="s">
        <v>1613</v>
      </c>
      <c r="D654" s="46">
        <v>3.1709917808219172</v>
      </c>
      <c r="E654" s="46">
        <v>3.3889074657534244</v>
      </c>
    </row>
    <row r="655" spans="1:5" x14ac:dyDescent="0.25">
      <c r="A655" s="29" t="s">
        <v>430</v>
      </c>
      <c r="B655" s="11" t="s">
        <v>90</v>
      </c>
      <c r="C655" s="42" t="s">
        <v>1613</v>
      </c>
      <c r="D655" s="46">
        <v>3.0422472222222221</v>
      </c>
      <c r="E655" s="46">
        <v>3.3462073611111105</v>
      </c>
    </row>
    <row r="656" spans="1:5" x14ac:dyDescent="0.25">
      <c r="A656" s="29" t="s">
        <v>445</v>
      </c>
      <c r="B656" s="11" t="s">
        <v>689</v>
      </c>
      <c r="C656" s="42" t="s">
        <v>1618</v>
      </c>
      <c r="D656" s="46">
        <v>3.89399557195572</v>
      </c>
      <c r="E656" s="46">
        <v>3.9784686346863469</v>
      </c>
    </row>
    <row r="657" spans="1:6" x14ac:dyDescent="0.25">
      <c r="A657" s="29" t="s">
        <v>1415</v>
      </c>
      <c r="B657" s="11" t="s">
        <v>1265</v>
      </c>
      <c r="C657" s="42" t="s">
        <v>1613</v>
      </c>
      <c r="D657" s="46">
        <v>2.1548626836769564</v>
      </c>
      <c r="E657" s="46">
        <v>1.5812456999658275</v>
      </c>
    </row>
    <row r="658" spans="1:6" x14ac:dyDescent="0.25">
      <c r="A658" s="29" t="s">
        <v>1435</v>
      </c>
      <c r="B658" s="11" t="s">
        <v>1657</v>
      </c>
      <c r="C658" s="42" t="s">
        <v>1616</v>
      </c>
      <c r="D658" s="46">
        <v>1.8813639483697682</v>
      </c>
      <c r="E658" s="46">
        <v>1.863683354472879</v>
      </c>
    </row>
    <row r="659" spans="1:6" s="14" customFormat="1" x14ac:dyDescent="0.25">
      <c r="A659" s="29" t="s">
        <v>293</v>
      </c>
      <c r="B659" s="11" t="s">
        <v>1049</v>
      </c>
      <c r="C659" s="42" t="s">
        <v>1618</v>
      </c>
      <c r="D659" s="46">
        <v>0.53138428066358445</v>
      </c>
      <c r="E659" s="46">
        <v>2.1596410116943159</v>
      </c>
      <c r="F659" s="50"/>
    </row>
    <row r="660" spans="1:6" s="14" customFormat="1" x14ac:dyDescent="0.25">
      <c r="A660" s="29" t="s">
        <v>1528</v>
      </c>
      <c r="B660" s="11" t="s">
        <v>824</v>
      </c>
      <c r="C660" s="42" t="s">
        <v>1544</v>
      </c>
      <c r="D660" s="46">
        <v>2.3777498512470343</v>
      </c>
      <c r="E660" s="46">
        <v>2.9461528541555397</v>
      </c>
      <c r="F660" s="50"/>
    </row>
    <row r="661" spans="1:6" s="14" customFormat="1" x14ac:dyDescent="0.25">
      <c r="A661" s="29" t="s">
        <v>167</v>
      </c>
      <c r="B661" s="11" t="s">
        <v>880</v>
      </c>
      <c r="C661" s="42" t="s">
        <v>1611</v>
      </c>
      <c r="D661" s="46">
        <v>10.694350473612991</v>
      </c>
      <c r="E661" s="46">
        <v>4.5012686062246274</v>
      </c>
      <c r="F661" s="50"/>
    </row>
    <row r="662" spans="1:6" s="14" customFormat="1" x14ac:dyDescent="0.25">
      <c r="A662" s="29" t="s">
        <v>455</v>
      </c>
      <c r="B662" s="11" t="s">
        <v>743</v>
      </c>
      <c r="C662" s="42" t="s">
        <v>1545</v>
      </c>
      <c r="D662" s="46">
        <v>2.3563618058499363</v>
      </c>
      <c r="E662" s="46">
        <v>3.035533064857991</v>
      </c>
      <c r="F662" s="50"/>
    </row>
    <row r="663" spans="1:6" s="14" customFormat="1" x14ac:dyDescent="0.25">
      <c r="A663" s="29" t="s">
        <v>58</v>
      </c>
      <c r="B663" s="35" t="s">
        <v>37</v>
      </c>
      <c r="C663" s="42" t="s">
        <v>1617</v>
      </c>
      <c r="D663" s="46">
        <v>5.0059335151470474</v>
      </c>
      <c r="E663" s="46">
        <v>4.9817203508513295</v>
      </c>
      <c r="F663" s="50"/>
    </row>
    <row r="664" spans="1:6" s="14" customFormat="1" x14ac:dyDescent="0.25">
      <c r="A664" s="29" t="s">
        <v>1578</v>
      </c>
      <c r="B664" s="11" t="s">
        <v>37</v>
      </c>
      <c r="C664" s="42" t="s">
        <v>1617</v>
      </c>
      <c r="D664" s="46">
        <v>6.2073889378371039</v>
      </c>
      <c r="E664" s="46">
        <v>4.3836311329189597</v>
      </c>
      <c r="F664" s="50"/>
    </row>
    <row r="665" spans="1:6" s="14" customFormat="1" x14ac:dyDescent="0.25">
      <c r="A665" s="29" t="s">
        <v>555</v>
      </c>
      <c r="B665" s="11" t="s">
        <v>1672</v>
      </c>
      <c r="C665" s="42" t="s">
        <v>1617</v>
      </c>
      <c r="D665" s="46">
        <v>3.4668476575665652</v>
      </c>
      <c r="E665" s="46">
        <v>2.7459585439838214</v>
      </c>
      <c r="F665" s="50"/>
    </row>
    <row r="666" spans="1:6" s="14" customFormat="1" x14ac:dyDescent="0.25">
      <c r="A666" s="29" t="s">
        <v>503</v>
      </c>
      <c r="B666" s="11" t="s">
        <v>1161</v>
      </c>
      <c r="C666" s="42" t="s">
        <v>1613</v>
      </c>
      <c r="D666" s="46">
        <v>7.7134026361782704</v>
      </c>
      <c r="E666" s="46">
        <v>5.1891446985144185</v>
      </c>
      <c r="F666" s="50"/>
    </row>
    <row r="667" spans="1:6" s="14" customFormat="1" x14ac:dyDescent="0.25">
      <c r="A667" s="29" t="s">
        <v>1391</v>
      </c>
      <c r="B667" s="11" t="s">
        <v>1229</v>
      </c>
      <c r="C667" s="42" t="s">
        <v>1617</v>
      </c>
      <c r="D667" s="46">
        <v>0.98389538542212895</v>
      </c>
      <c r="E667" s="46">
        <v>1.7545013109596224</v>
      </c>
      <c r="F667" s="50"/>
    </row>
    <row r="668" spans="1:6" s="14" customFormat="1" x14ac:dyDescent="0.25">
      <c r="A668" s="29" t="s">
        <v>421</v>
      </c>
      <c r="B668" s="11" t="s">
        <v>658</v>
      </c>
      <c r="C668" s="42" t="s">
        <v>1611</v>
      </c>
      <c r="D668" s="46">
        <v>3.902603547584762</v>
      </c>
      <c r="E668" s="46">
        <v>2.8626686084566044</v>
      </c>
      <c r="F668" s="50"/>
    </row>
    <row r="669" spans="1:6" s="13" customFormat="1" x14ac:dyDescent="0.25">
      <c r="A669" s="29" t="s">
        <v>224</v>
      </c>
      <c r="B669" s="11" t="s">
        <v>1020</v>
      </c>
      <c r="C669" s="42" t="s">
        <v>1544</v>
      </c>
      <c r="D669" s="58">
        <v>7.1751262290725482E-2</v>
      </c>
      <c r="E669" s="46">
        <v>0.66967844804677112</v>
      </c>
      <c r="F669" s="51"/>
    </row>
    <row r="670" spans="1:6" s="13" customFormat="1" x14ac:dyDescent="0.25">
      <c r="A670" s="29" t="s">
        <v>142</v>
      </c>
      <c r="B670" s="11" t="s">
        <v>857</v>
      </c>
      <c r="C670" s="42" t="s">
        <v>1613</v>
      </c>
      <c r="D670" s="46">
        <v>2.8095398475981979</v>
      </c>
      <c r="E670" s="46">
        <v>2.5394476487180566</v>
      </c>
      <c r="F670" s="51"/>
    </row>
    <row r="671" spans="1:6" s="13" customFormat="1" x14ac:dyDescent="0.25">
      <c r="A671" s="29" t="s">
        <v>351</v>
      </c>
      <c r="B671" s="11" t="s">
        <v>862</v>
      </c>
      <c r="C671" s="42" t="s">
        <v>1546</v>
      </c>
      <c r="D671" s="46">
        <v>3.8292508143322479</v>
      </c>
      <c r="E671" s="46">
        <v>4.0743322475570043</v>
      </c>
      <c r="F671" s="51"/>
    </row>
    <row r="672" spans="1:6" s="13" customFormat="1" x14ac:dyDescent="0.25">
      <c r="A672" s="29" t="s">
        <v>157</v>
      </c>
      <c r="B672" s="11" t="s">
        <v>700</v>
      </c>
      <c r="C672" s="42" t="s">
        <v>1611</v>
      </c>
      <c r="D672" s="46">
        <v>1.444395924308588</v>
      </c>
      <c r="E672" s="46">
        <v>2.468122270742358</v>
      </c>
      <c r="F672" s="51"/>
    </row>
    <row r="673" spans="1:6" x14ac:dyDescent="0.25">
      <c r="A673" s="29" t="s">
        <v>357</v>
      </c>
      <c r="B673" s="11" t="s">
        <v>978</v>
      </c>
      <c r="C673" s="42" t="s">
        <v>1611</v>
      </c>
      <c r="D673" s="46">
        <v>1.0256357951824986</v>
      </c>
      <c r="E673" s="46">
        <v>2.0180313615539367</v>
      </c>
    </row>
    <row r="674" spans="1:6" x14ac:dyDescent="0.25">
      <c r="A674" s="29" t="s">
        <v>608</v>
      </c>
      <c r="B674" s="11" t="s">
        <v>1139</v>
      </c>
      <c r="C674" s="42" t="s">
        <v>1544</v>
      </c>
      <c r="D674" s="46">
        <v>0.64956491945179129</v>
      </c>
      <c r="E674" s="46">
        <v>1.6970067323875933</v>
      </c>
    </row>
    <row r="675" spans="1:6" x14ac:dyDescent="0.25">
      <c r="A675" s="29" t="s">
        <v>131</v>
      </c>
      <c r="B675" s="11" t="s">
        <v>136</v>
      </c>
      <c r="C675" s="42" t="s">
        <v>1545</v>
      </c>
      <c r="D675" s="46">
        <v>3.3135836398009277</v>
      </c>
      <c r="E675" s="46">
        <v>9.0260631475206416</v>
      </c>
    </row>
    <row r="676" spans="1:6" s="14" customFormat="1" x14ac:dyDescent="0.25">
      <c r="A676" s="29" t="s">
        <v>553</v>
      </c>
      <c r="B676" s="11" t="s">
        <v>1670</v>
      </c>
      <c r="C676" s="42" t="s">
        <v>1545</v>
      </c>
      <c r="D676" s="46">
        <v>1.7437374437443744</v>
      </c>
      <c r="E676" s="46">
        <v>5.1838058505850588</v>
      </c>
      <c r="F676" s="50"/>
    </row>
    <row r="677" spans="1:6" s="14" customFormat="1" x14ac:dyDescent="0.25">
      <c r="A677" s="29" t="s">
        <v>1572</v>
      </c>
      <c r="B677" s="11" t="s">
        <v>1732</v>
      </c>
      <c r="C677" s="42" t="s">
        <v>1545</v>
      </c>
      <c r="D677" s="46">
        <v>3.1235356767242624</v>
      </c>
      <c r="E677" s="46">
        <v>8.8613510803900688</v>
      </c>
      <c r="F677" s="50"/>
    </row>
    <row r="678" spans="1:6" x14ac:dyDescent="0.25">
      <c r="A678" s="29" t="s">
        <v>1496</v>
      </c>
      <c r="B678" s="11" t="s">
        <v>16</v>
      </c>
      <c r="C678" s="42" t="s">
        <v>1613</v>
      </c>
      <c r="D678" s="46">
        <v>3.7257275309256839</v>
      </c>
      <c r="E678" s="46">
        <v>5.3786963578648725</v>
      </c>
    </row>
    <row r="679" spans="1:6" s="14" customFormat="1" x14ac:dyDescent="0.25">
      <c r="A679" s="29" t="s">
        <v>574</v>
      </c>
      <c r="B679" s="11" t="s">
        <v>1104</v>
      </c>
      <c r="C679" s="42" t="s">
        <v>1616</v>
      </c>
      <c r="D679" s="46">
        <v>1.3541529478138223</v>
      </c>
      <c r="E679" s="46">
        <v>0.9879517912552892</v>
      </c>
      <c r="F679" s="50"/>
    </row>
    <row r="680" spans="1:6" x14ac:dyDescent="0.25">
      <c r="A680" s="29" t="s">
        <v>598</v>
      </c>
      <c r="B680" s="11" t="s">
        <v>1133</v>
      </c>
      <c r="C680" s="42" t="s">
        <v>1619</v>
      </c>
      <c r="D680" s="46">
        <v>1.2271868767162886</v>
      </c>
      <c r="E680" s="46">
        <v>1.6911701112877584</v>
      </c>
    </row>
    <row r="681" spans="1:6" s="14" customFormat="1" x14ac:dyDescent="0.25">
      <c r="A681" s="29" t="s">
        <v>1143</v>
      </c>
      <c r="B681" s="11" t="s">
        <v>1133</v>
      </c>
      <c r="C681" s="42" t="s">
        <v>1618</v>
      </c>
      <c r="D681" s="46"/>
      <c r="E681" s="46"/>
      <c r="F681" s="50"/>
    </row>
    <row r="682" spans="1:6" x14ac:dyDescent="0.25">
      <c r="A682" s="29" t="s">
        <v>109</v>
      </c>
      <c r="B682" s="11" t="s">
        <v>89</v>
      </c>
      <c r="C682" s="42" t="s">
        <v>1613</v>
      </c>
      <c r="D682" s="46">
        <v>5.6336905559276627</v>
      </c>
      <c r="E682" s="46">
        <v>4.3726054922973869</v>
      </c>
    </row>
    <row r="683" spans="1:6" x14ac:dyDescent="0.25">
      <c r="A683" s="29" t="s">
        <v>1312</v>
      </c>
      <c r="B683" s="11" t="s">
        <v>811</v>
      </c>
      <c r="C683" s="42" t="s">
        <v>1611</v>
      </c>
      <c r="D683" s="46">
        <v>3.1235713563264893</v>
      </c>
      <c r="E683" s="46">
        <v>4.2679528674016378</v>
      </c>
    </row>
    <row r="684" spans="1:6" x14ac:dyDescent="0.25">
      <c r="A684" s="29" t="s">
        <v>132</v>
      </c>
      <c r="B684" s="11" t="s">
        <v>1144</v>
      </c>
      <c r="C684" s="42" t="s">
        <v>1544</v>
      </c>
      <c r="D684" s="46">
        <v>3.0156555058633177</v>
      </c>
      <c r="E684" s="46">
        <v>3.6793949855326105</v>
      </c>
    </row>
    <row r="685" spans="1:6" x14ac:dyDescent="0.25">
      <c r="A685" s="29" t="s">
        <v>415</v>
      </c>
      <c r="B685" s="11" t="s">
        <v>651</v>
      </c>
      <c r="C685" s="42" t="s">
        <v>1544</v>
      </c>
      <c r="D685" s="46">
        <v>2.1457799642218247</v>
      </c>
      <c r="E685" s="46">
        <v>2.0418443649373885</v>
      </c>
    </row>
    <row r="686" spans="1:6" x14ac:dyDescent="0.25">
      <c r="A686" s="29" t="s">
        <v>1293</v>
      </c>
      <c r="B686" s="11" t="s">
        <v>882</v>
      </c>
      <c r="C686" s="42" t="s">
        <v>1614</v>
      </c>
      <c r="D686" s="46">
        <v>2.2724966916629907</v>
      </c>
      <c r="E686" s="46">
        <v>3.7867225408028231</v>
      </c>
    </row>
    <row r="687" spans="1:6" x14ac:dyDescent="0.25">
      <c r="A687" s="29" t="s">
        <v>354</v>
      </c>
      <c r="B687" s="11" t="s">
        <v>1047</v>
      </c>
      <c r="C687" s="42" t="s">
        <v>1618</v>
      </c>
      <c r="D687" s="46">
        <v>0.46552499999999997</v>
      </c>
      <c r="E687" s="46">
        <v>0.83017499999999989</v>
      </c>
    </row>
    <row r="688" spans="1:6" s="14" customFormat="1" x14ac:dyDescent="0.25">
      <c r="A688" s="29" t="s">
        <v>407</v>
      </c>
      <c r="B688" s="11" t="s">
        <v>642</v>
      </c>
      <c r="C688" s="42" t="s">
        <v>1615</v>
      </c>
      <c r="D688" s="46">
        <v>2.1426850335680365</v>
      </c>
      <c r="E688" s="46">
        <v>3.7021540036024234</v>
      </c>
      <c r="F688" s="50"/>
    </row>
    <row r="689" spans="1:6" x14ac:dyDescent="0.25">
      <c r="A689" s="29" t="s">
        <v>524</v>
      </c>
      <c r="B689" s="11" t="s">
        <v>1179</v>
      </c>
      <c r="C689" s="42" t="s">
        <v>1616</v>
      </c>
      <c r="D689" s="46">
        <v>3.3132378168186642</v>
      </c>
      <c r="E689" s="46">
        <v>4.0926455547473841</v>
      </c>
    </row>
    <row r="690" spans="1:6" x14ac:dyDescent="0.25">
      <c r="A690" s="29" t="s">
        <v>55</v>
      </c>
      <c r="B690" s="35" t="s">
        <v>40</v>
      </c>
      <c r="C690" s="42" t="s">
        <v>1546</v>
      </c>
      <c r="D690" s="46">
        <v>4.871643127113586</v>
      </c>
      <c r="E690" s="46">
        <v>5.0591804257012125</v>
      </c>
    </row>
    <row r="691" spans="1:6" x14ac:dyDescent="0.25">
      <c r="A691" s="29" t="s">
        <v>1361</v>
      </c>
      <c r="B691" s="11" t="s">
        <v>1204</v>
      </c>
      <c r="C691" s="42" t="s">
        <v>1546</v>
      </c>
      <c r="D691" s="46">
        <v>0.53390422594142262</v>
      </c>
      <c r="E691" s="46">
        <v>0.83848694560669446</v>
      </c>
    </row>
    <row r="692" spans="1:6" x14ac:dyDescent="0.25">
      <c r="A692" s="29" t="s">
        <v>1329</v>
      </c>
      <c r="B692" s="11" t="s">
        <v>830</v>
      </c>
      <c r="C692" s="42" t="s">
        <v>1612</v>
      </c>
      <c r="D692" s="46">
        <v>3.0053246307110961</v>
      </c>
      <c r="E692" s="46">
        <v>4.8565784953624185</v>
      </c>
    </row>
    <row r="693" spans="1:6" x14ac:dyDescent="0.25">
      <c r="A693" s="29" t="s">
        <v>1488</v>
      </c>
      <c r="B693" s="37" t="s">
        <v>8</v>
      </c>
      <c r="C693" s="42" t="s">
        <v>1612</v>
      </c>
      <c r="D693" s="46">
        <v>4.6468088854742859</v>
      </c>
      <c r="E693" s="46">
        <v>4.2524865088071424</v>
      </c>
    </row>
    <row r="694" spans="1:6" x14ac:dyDescent="0.25">
      <c r="A694" s="29" t="s">
        <v>156</v>
      </c>
      <c r="B694" s="11" t="s">
        <v>699</v>
      </c>
      <c r="C694" s="42" t="s">
        <v>1615</v>
      </c>
      <c r="D694" s="46">
        <v>5.4028223574986161</v>
      </c>
      <c r="E694" s="46">
        <v>5.2513281682346431</v>
      </c>
    </row>
    <row r="695" spans="1:6" x14ac:dyDescent="0.25">
      <c r="A695" s="29" t="s">
        <v>1660</v>
      </c>
      <c r="B695" s="11" t="s">
        <v>1219</v>
      </c>
      <c r="C695" s="42" t="s">
        <v>1612</v>
      </c>
      <c r="D695" s="46">
        <v>5.0359597000937208</v>
      </c>
      <c r="E695" s="46">
        <v>2.5875545923149019</v>
      </c>
    </row>
    <row r="696" spans="1:6" x14ac:dyDescent="0.25">
      <c r="A696" s="29" t="s">
        <v>325</v>
      </c>
      <c r="B696" s="11" t="s">
        <v>1080</v>
      </c>
      <c r="C696" s="42" t="s">
        <v>1615</v>
      </c>
      <c r="D696" s="46">
        <v>0.44757321318861348</v>
      </c>
      <c r="E696" s="46">
        <v>0.90313331968052435</v>
      </c>
    </row>
    <row r="697" spans="1:6" x14ac:dyDescent="0.25">
      <c r="A697" s="29" t="s">
        <v>433</v>
      </c>
      <c r="B697" s="11" t="s">
        <v>673</v>
      </c>
      <c r="C697" s="42" t="s">
        <v>1613</v>
      </c>
      <c r="D697" s="46">
        <v>4.5361249093733811</v>
      </c>
      <c r="E697" s="46">
        <v>4.3012430864836873</v>
      </c>
    </row>
    <row r="698" spans="1:6" x14ac:dyDescent="0.25">
      <c r="A698" s="29" t="s">
        <v>57</v>
      </c>
      <c r="B698" s="35" t="s">
        <v>38</v>
      </c>
      <c r="C698" s="42" t="s">
        <v>1544</v>
      </c>
      <c r="D698" s="46">
        <v>2.7608512075662892</v>
      </c>
      <c r="E698" s="46">
        <v>3.641952372909981</v>
      </c>
    </row>
    <row r="699" spans="1:6" x14ac:dyDescent="0.25">
      <c r="A699" s="29" t="s">
        <v>152</v>
      </c>
      <c r="B699" s="11" t="s">
        <v>695</v>
      </c>
      <c r="C699" s="42" t="s">
        <v>1617</v>
      </c>
      <c r="D699" s="46">
        <v>6.1750922364392808</v>
      </c>
      <c r="E699" s="46">
        <v>4.3904937593217674</v>
      </c>
    </row>
    <row r="700" spans="1:6" s="14" customFormat="1" x14ac:dyDescent="0.25">
      <c r="A700" s="29" t="s">
        <v>1460</v>
      </c>
      <c r="B700" s="11" t="s">
        <v>928</v>
      </c>
      <c r="C700" s="42" t="s">
        <v>1544</v>
      </c>
      <c r="D700" s="46">
        <v>3.2947925486875529E-2</v>
      </c>
      <c r="E700" s="46">
        <v>0.16196761219305672</v>
      </c>
      <c r="F700" s="50"/>
    </row>
    <row r="701" spans="1:6" x14ac:dyDescent="0.25">
      <c r="A701" s="29" t="s">
        <v>268</v>
      </c>
      <c r="B701" s="11" t="s">
        <v>1005</v>
      </c>
      <c r="C701" s="42" t="s">
        <v>1546</v>
      </c>
      <c r="D701" s="46">
        <v>1.5060124703087887</v>
      </c>
      <c r="E701" s="46">
        <v>3.3538450118764844</v>
      </c>
    </row>
    <row r="702" spans="1:6" s="14" customFormat="1" x14ac:dyDescent="0.25">
      <c r="A702" s="29" t="s">
        <v>1625</v>
      </c>
      <c r="B702" s="11" t="s">
        <v>770</v>
      </c>
      <c r="C702" s="42" t="s">
        <v>1615</v>
      </c>
      <c r="D702" s="46">
        <v>5.0469699921901903</v>
      </c>
      <c r="E702" s="46">
        <v>4.1625478176244579</v>
      </c>
      <c r="F702" s="50"/>
    </row>
    <row r="703" spans="1:6" x14ac:dyDescent="0.25">
      <c r="A703" s="29" t="s">
        <v>148</v>
      </c>
      <c r="B703" s="11" t="s">
        <v>837</v>
      </c>
      <c r="C703" s="42" t="s">
        <v>1619</v>
      </c>
      <c r="D703" s="46">
        <v>1.968640776699029</v>
      </c>
      <c r="E703" s="46">
        <v>2.3994174757281552</v>
      </c>
    </row>
    <row r="704" spans="1:6" x14ac:dyDescent="0.25">
      <c r="A704" s="29" t="s">
        <v>332</v>
      </c>
      <c r="B704" s="11" t="s">
        <v>1093</v>
      </c>
      <c r="C704" s="42" t="s">
        <v>1615</v>
      </c>
      <c r="D704" s="46">
        <v>1.7280152937087245</v>
      </c>
      <c r="E704" s="46">
        <v>4.6875217240180742</v>
      </c>
    </row>
    <row r="705" spans="1:6" x14ac:dyDescent="0.25">
      <c r="A705" s="29" t="s">
        <v>345</v>
      </c>
      <c r="B705" s="11" t="s">
        <v>783</v>
      </c>
      <c r="C705" s="42" t="s">
        <v>1612</v>
      </c>
      <c r="D705" s="46">
        <v>2.6199933244325764</v>
      </c>
      <c r="E705" s="46">
        <v>2.8805073431241652</v>
      </c>
    </row>
    <row r="706" spans="1:6" s="14" customFormat="1" x14ac:dyDescent="0.25">
      <c r="A706" s="29" t="s">
        <v>1398</v>
      </c>
      <c r="B706" s="11" t="s">
        <v>1237</v>
      </c>
      <c r="C706" s="42" t="s">
        <v>1615</v>
      </c>
      <c r="D706" s="46">
        <v>8.8383704600484236</v>
      </c>
      <c r="E706" s="46">
        <v>4.0705595641646486</v>
      </c>
      <c r="F706" s="50"/>
    </row>
    <row r="707" spans="1:6" s="13" customFormat="1" x14ac:dyDescent="0.25">
      <c r="A707" s="29" t="s">
        <v>392</v>
      </c>
      <c r="B707" s="11" t="s">
        <v>623</v>
      </c>
      <c r="C707" s="42" t="s">
        <v>1611</v>
      </c>
      <c r="D707" s="46">
        <v>4.9826269652215336</v>
      </c>
      <c r="E707" s="46">
        <v>4.6758670795616952</v>
      </c>
      <c r="F707" s="51"/>
    </row>
    <row r="708" spans="1:6" s="14" customFormat="1" x14ac:dyDescent="0.25">
      <c r="A708" s="29" t="s">
        <v>1288</v>
      </c>
      <c r="B708" s="11" t="s">
        <v>876</v>
      </c>
      <c r="C708" s="42" t="s">
        <v>1615</v>
      </c>
      <c r="D708" s="46">
        <v>0.86329633204633205</v>
      </c>
      <c r="E708" s="46">
        <v>2.4483590733590734</v>
      </c>
      <c r="F708" s="50"/>
    </row>
    <row r="709" spans="1:6" s="14" customFormat="1" x14ac:dyDescent="0.25">
      <c r="A709" s="29" t="s">
        <v>573</v>
      </c>
      <c r="B709" s="11" t="s">
        <v>1103</v>
      </c>
      <c r="C709" s="42" t="s">
        <v>1616</v>
      </c>
      <c r="D709" s="46">
        <v>1.9242297344514325</v>
      </c>
      <c r="E709" s="46">
        <v>1.4505316212438855</v>
      </c>
      <c r="F709" s="50"/>
    </row>
    <row r="710" spans="1:6" s="14" customFormat="1" x14ac:dyDescent="0.25">
      <c r="A710" s="29" t="s">
        <v>258</v>
      </c>
      <c r="B710" s="11" t="s">
        <v>1064</v>
      </c>
      <c r="C710" s="42" t="s">
        <v>1618</v>
      </c>
      <c r="D710" s="46">
        <v>3.6122402548157138</v>
      </c>
      <c r="E710" s="46">
        <v>3.5130441377218258</v>
      </c>
      <c r="F710" s="50"/>
    </row>
    <row r="711" spans="1:6" s="14" customFormat="1" x14ac:dyDescent="0.25">
      <c r="A711" s="29" t="s">
        <v>265</v>
      </c>
      <c r="B711" s="11" t="s">
        <v>1071</v>
      </c>
      <c r="C711" s="42" t="s">
        <v>1618</v>
      </c>
      <c r="D711" s="46">
        <v>1.2196385276614503</v>
      </c>
      <c r="E711" s="46">
        <v>2.8313863786643161</v>
      </c>
      <c r="F711" s="50"/>
    </row>
    <row r="712" spans="1:6" x14ac:dyDescent="0.25">
      <c r="A712" s="29" t="s">
        <v>206</v>
      </c>
      <c r="B712" s="11" t="s">
        <v>1034</v>
      </c>
      <c r="C712" s="42" t="s">
        <v>1611</v>
      </c>
      <c r="D712" s="46">
        <v>3.0250289351851856</v>
      </c>
      <c r="E712" s="46">
        <v>3.2311921296296298</v>
      </c>
    </row>
    <row r="713" spans="1:6" s="12" customFormat="1" x14ac:dyDescent="0.25">
      <c r="A713" s="29" t="s">
        <v>121</v>
      </c>
      <c r="B713" s="11" t="s">
        <v>668</v>
      </c>
      <c r="C713" s="42" t="s">
        <v>1615</v>
      </c>
      <c r="D713" s="46">
        <v>4.5327047111609655</v>
      </c>
      <c r="E713" s="46">
        <v>6.0737170499158726</v>
      </c>
      <c r="F713" s="26"/>
    </row>
    <row r="714" spans="1:6" x14ac:dyDescent="0.25">
      <c r="A714" s="29" t="s">
        <v>460</v>
      </c>
      <c r="B714" s="11" t="s">
        <v>748</v>
      </c>
      <c r="C714" s="42" t="s">
        <v>1611</v>
      </c>
      <c r="D714" s="46">
        <v>1.5611410007757955</v>
      </c>
      <c r="E714" s="46">
        <v>2.7728684057408843</v>
      </c>
    </row>
    <row r="715" spans="1:6" x14ac:dyDescent="0.25">
      <c r="A715" s="29" t="s">
        <v>1324</v>
      </c>
      <c r="B715" s="11" t="s">
        <v>825</v>
      </c>
      <c r="C715" s="42" t="s">
        <v>1613</v>
      </c>
      <c r="D715" s="46">
        <v>2.8446531791907512</v>
      </c>
      <c r="E715" s="46">
        <v>2.7265173410404624</v>
      </c>
    </row>
    <row r="716" spans="1:6" x14ac:dyDescent="0.25">
      <c r="A716" s="29" t="s">
        <v>1414</v>
      </c>
      <c r="B716" s="11" t="s">
        <v>1264</v>
      </c>
      <c r="C716" s="42" t="s">
        <v>1612</v>
      </c>
      <c r="D716" s="46">
        <v>2.330062164846078</v>
      </c>
      <c r="E716" s="46">
        <v>3.2743096325719963</v>
      </c>
    </row>
    <row r="717" spans="1:6" s="14" customFormat="1" x14ac:dyDescent="0.25">
      <c r="A717" s="29" t="s">
        <v>1354</v>
      </c>
      <c r="B717" s="11" t="s">
        <v>1197</v>
      </c>
      <c r="C717" s="42" t="s">
        <v>1616</v>
      </c>
      <c r="D717" s="46">
        <v>2.4786432350718068</v>
      </c>
      <c r="E717" s="46">
        <v>3.2115561224489797</v>
      </c>
      <c r="F717" s="50"/>
    </row>
    <row r="718" spans="1:6" s="14" customFormat="1" x14ac:dyDescent="0.25">
      <c r="A718" s="29" t="s">
        <v>1536</v>
      </c>
      <c r="B718" s="11" t="s">
        <v>95</v>
      </c>
      <c r="C718" s="42" t="s">
        <v>1544</v>
      </c>
      <c r="D718" s="46">
        <v>4.0102458692527048</v>
      </c>
      <c r="E718" s="46">
        <v>4.6751145983760871</v>
      </c>
      <c r="F718" s="50"/>
    </row>
    <row r="719" spans="1:6" x14ac:dyDescent="0.25">
      <c r="A719" s="29" t="s">
        <v>584</v>
      </c>
      <c r="B719" s="11" t="s">
        <v>1114</v>
      </c>
      <c r="C719" s="42" t="s">
        <v>1618</v>
      </c>
      <c r="D719" s="58">
        <v>4.9933984469788889E-2</v>
      </c>
      <c r="E719" s="46">
        <v>0.52925321523901969</v>
      </c>
    </row>
    <row r="720" spans="1:6" x14ac:dyDescent="0.25">
      <c r="A720" s="29" t="s">
        <v>540</v>
      </c>
      <c r="B720" s="11" t="s">
        <v>945</v>
      </c>
      <c r="C720" s="42" t="s">
        <v>1616</v>
      </c>
      <c r="D720" s="46">
        <v>1.682300258397933</v>
      </c>
      <c r="E720" s="46">
        <v>1.1390263565891474</v>
      </c>
    </row>
    <row r="721" spans="1:6" s="14" customFormat="1" x14ac:dyDescent="0.25">
      <c r="A721" s="29" t="s">
        <v>1489</v>
      </c>
      <c r="B721" s="37" t="s">
        <v>9</v>
      </c>
      <c r="C721" s="42" t="s">
        <v>1546</v>
      </c>
      <c r="D721" s="46">
        <v>3.8120153159547012</v>
      </c>
      <c r="E721" s="46">
        <v>4.2620455504430552</v>
      </c>
      <c r="F721" s="50"/>
    </row>
    <row r="722" spans="1:6" s="13" customFormat="1" x14ac:dyDescent="0.25">
      <c r="A722" s="29" t="s">
        <v>256</v>
      </c>
      <c r="B722" s="11" t="s">
        <v>1062</v>
      </c>
      <c r="C722" s="42" t="s">
        <v>1618</v>
      </c>
      <c r="D722" s="46">
        <v>1.0087750087750087</v>
      </c>
      <c r="E722" s="46">
        <v>4.2904527904527905</v>
      </c>
      <c r="F722" s="51"/>
    </row>
    <row r="723" spans="1:6" x14ac:dyDescent="0.25">
      <c r="A723" s="29" t="s">
        <v>334</v>
      </c>
      <c r="B723" s="11" t="s">
        <v>1095</v>
      </c>
      <c r="C723" s="42" t="s">
        <v>1615</v>
      </c>
      <c r="D723" s="46">
        <v>0.69048830111902337</v>
      </c>
      <c r="E723" s="46">
        <v>2.3908952187182098</v>
      </c>
    </row>
    <row r="724" spans="1:6" x14ac:dyDescent="0.25">
      <c r="A724" s="29" t="s">
        <v>490</v>
      </c>
      <c r="B724" s="11" t="s">
        <v>794</v>
      </c>
      <c r="C724" s="42" t="s">
        <v>1616</v>
      </c>
      <c r="D724" s="46">
        <v>3.0505564718009133</v>
      </c>
      <c r="E724" s="46">
        <v>3.7936548372846408</v>
      </c>
    </row>
    <row r="725" spans="1:6" s="14" customFormat="1" x14ac:dyDescent="0.25">
      <c r="A725" s="29" t="s">
        <v>228</v>
      </c>
      <c r="B725" s="11" t="s">
        <v>887</v>
      </c>
      <c r="C725" s="42" t="s">
        <v>1612</v>
      </c>
      <c r="D725" s="46">
        <v>3.7545781419851161</v>
      </c>
      <c r="E725" s="46">
        <v>3.3903336399364497</v>
      </c>
      <c r="F725" s="50"/>
    </row>
    <row r="726" spans="1:6" x14ac:dyDescent="0.25">
      <c r="A726" s="29" t="s">
        <v>546</v>
      </c>
      <c r="B726" s="11" t="s">
        <v>952</v>
      </c>
      <c r="C726" s="42" t="s">
        <v>1616</v>
      </c>
      <c r="D726" s="46">
        <v>1.3235600247524755</v>
      </c>
      <c r="E726" s="46">
        <v>2.0818083745874589</v>
      </c>
    </row>
    <row r="727" spans="1:6" s="14" customFormat="1" x14ac:dyDescent="0.25">
      <c r="A727" s="29" t="s">
        <v>1490</v>
      </c>
      <c r="B727" s="37" t="s">
        <v>10</v>
      </c>
      <c r="C727" s="42" t="s">
        <v>1613</v>
      </c>
      <c r="D727" s="46">
        <v>4.9273166807260917</v>
      </c>
      <c r="E727" s="46">
        <v>4.5640104768748495</v>
      </c>
      <c r="F727" s="50"/>
    </row>
    <row r="728" spans="1:6" x14ac:dyDescent="0.25">
      <c r="A728" s="29" t="s">
        <v>564</v>
      </c>
      <c r="B728" s="11" t="s">
        <v>1086</v>
      </c>
      <c r="C728" s="42" t="s">
        <v>1618</v>
      </c>
      <c r="D728" s="58">
        <v>1.555183734939759E-2</v>
      </c>
      <c r="E728" s="46">
        <v>0.45219239457831323</v>
      </c>
    </row>
    <row r="729" spans="1:6" s="14" customFormat="1" x14ac:dyDescent="0.25">
      <c r="A729" s="29" t="s">
        <v>151</v>
      </c>
      <c r="B729" s="11" t="s">
        <v>694</v>
      </c>
      <c r="C729" s="42" t="s">
        <v>1615</v>
      </c>
      <c r="D729" s="46">
        <v>2.0861088545897646</v>
      </c>
      <c r="E729" s="46">
        <v>2.7770105605199022</v>
      </c>
      <c r="F729" s="50"/>
    </row>
    <row r="730" spans="1:6" s="14" customFormat="1" x14ac:dyDescent="0.25">
      <c r="A730" s="29" t="s">
        <v>54</v>
      </c>
      <c r="B730" s="35" t="s">
        <v>42</v>
      </c>
      <c r="C730" s="42" t="s">
        <v>1544</v>
      </c>
      <c r="D730" s="46">
        <v>2.7172753932284728</v>
      </c>
      <c r="E730" s="46">
        <v>2.6706878165822445</v>
      </c>
      <c r="F730" s="50"/>
    </row>
    <row r="731" spans="1:6" s="14" customFormat="1" x14ac:dyDescent="0.25">
      <c r="A731" s="29" t="s">
        <v>1506</v>
      </c>
      <c r="B731" s="35" t="s">
        <v>47</v>
      </c>
      <c r="C731" s="42" t="s">
        <v>1544</v>
      </c>
      <c r="D731" s="46">
        <v>1.6285025347003934</v>
      </c>
      <c r="E731" s="46">
        <v>2.3676580404290299</v>
      </c>
      <c r="F731" s="50"/>
    </row>
    <row r="732" spans="1:6" s="14" customFormat="1" x14ac:dyDescent="0.25">
      <c r="A732" s="29" t="s">
        <v>383</v>
      </c>
      <c r="B732" s="11" t="s">
        <v>96</v>
      </c>
      <c r="C732" s="42" t="s">
        <v>1544</v>
      </c>
      <c r="D732" s="46">
        <v>0.87193613331322584</v>
      </c>
      <c r="E732" s="46">
        <v>2.3652946011159699</v>
      </c>
      <c r="F732" s="50"/>
    </row>
    <row r="733" spans="1:6" x14ac:dyDescent="0.25">
      <c r="A733" s="29" t="s">
        <v>444</v>
      </c>
      <c r="B733" s="11" t="s">
        <v>688</v>
      </c>
      <c r="C733" s="42" t="s">
        <v>1544</v>
      </c>
      <c r="D733" s="46">
        <v>1.7776889074228521</v>
      </c>
      <c r="E733" s="46">
        <v>2.1671764804003333</v>
      </c>
    </row>
    <row r="734" spans="1:6" s="14" customFormat="1" x14ac:dyDescent="0.25">
      <c r="A734" s="29" t="s">
        <v>56</v>
      </c>
      <c r="B734" s="35" t="s">
        <v>39</v>
      </c>
      <c r="C734" s="42" t="s">
        <v>1613</v>
      </c>
      <c r="D734" s="46">
        <v>4.2817853319057821</v>
      </c>
      <c r="E734" s="46">
        <v>3.5675187366167025</v>
      </c>
      <c r="F734" s="50"/>
    </row>
    <row r="735" spans="1:6" s="14" customFormat="1" x14ac:dyDescent="0.25">
      <c r="A735" s="29" t="s">
        <v>1491</v>
      </c>
      <c r="B735" s="37" t="s">
        <v>11</v>
      </c>
      <c r="C735" s="42" t="s">
        <v>1614</v>
      </c>
      <c r="D735" s="46">
        <v>2.8670989413633752</v>
      </c>
      <c r="E735" s="46">
        <v>5.9952559456381191</v>
      </c>
      <c r="F735" s="50"/>
    </row>
    <row r="736" spans="1:6" s="13" customFormat="1" x14ac:dyDescent="0.25">
      <c r="A736" s="29" t="s">
        <v>535</v>
      </c>
      <c r="B736" s="11" t="s">
        <v>940</v>
      </c>
      <c r="C736" s="42" t="s">
        <v>1615</v>
      </c>
      <c r="D736" s="58">
        <v>0.10650959090058042</v>
      </c>
      <c r="E736" s="58">
        <v>0.41528782063284031</v>
      </c>
      <c r="F736" s="51"/>
    </row>
    <row r="737" spans="1:6" s="13" customFormat="1" x14ac:dyDescent="0.25">
      <c r="A737" s="29" t="s">
        <v>379</v>
      </c>
      <c r="B737" s="11" t="s">
        <v>92</v>
      </c>
      <c r="C737" s="42" t="s">
        <v>1626</v>
      </c>
      <c r="D737" s="46">
        <v>2.7555859617947576</v>
      </c>
      <c r="E737" s="46">
        <v>2.3916771434917816</v>
      </c>
      <c r="F737" s="51"/>
    </row>
    <row r="738" spans="1:6" s="13" customFormat="1" x14ac:dyDescent="0.25">
      <c r="A738" s="29" t="s">
        <v>304</v>
      </c>
      <c r="B738" s="11" t="s">
        <v>864</v>
      </c>
      <c r="C738" s="42" t="s">
        <v>1616</v>
      </c>
      <c r="D738" s="46">
        <v>3.3844078179696613</v>
      </c>
      <c r="E738" s="46">
        <v>2.1029754959159859</v>
      </c>
      <c r="F738" s="51"/>
    </row>
    <row r="739" spans="1:6" x14ac:dyDescent="0.25">
      <c r="A739" s="29" t="s">
        <v>1492</v>
      </c>
      <c r="B739" s="11" t="s">
        <v>12</v>
      </c>
      <c r="C739" s="42" t="s">
        <v>1611</v>
      </c>
      <c r="D739" s="46">
        <v>0.80187103033950746</v>
      </c>
      <c r="E739" s="46">
        <v>2.827069768739003</v>
      </c>
    </row>
    <row r="740" spans="1:6" s="14" customFormat="1" x14ac:dyDescent="0.25">
      <c r="A740" s="29" t="s">
        <v>604</v>
      </c>
      <c r="B740" s="11" t="s">
        <v>1140</v>
      </c>
      <c r="C740" s="42" t="s">
        <v>1618</v>
      </c>
      <c r="D740" s="58">
        <v>0</v>
      </c>
      <c r="E740" s="58">
        <v>0.10615134761575674</v>
      </c>
      <c r="F740" s="50"/>
    </row>
    <row r="741" spans="1:6" s="14" customFormat="1" x14ac:dyDescent="0.25">
      <c r="A741" s="29" t="s">
        <v>149</v>
      </c>
      <c r="B741" s="11" t="s">
        <v>691</v>
      </c>
      <c r="C741" s="42" t="s">
        <v>1615</v>
      </c>
      <c r="D741" s="46">
        <v>6.5791381233073114</v>
      </c>
      <c r="E741" s="46">
        <v>6.4336068185438906</v>
      </c>
      <c r="F741" s="50"/>
    </row>
    <row r="742" spans="1:6" s="14" customFormat="1" x14ac:dyDescent="0.25">
      <c r="A742" s="29" t="s">
        <v>174</v>
      </c>
      <c r="B742" s="11" t="s">
        <v>1663</v>
      </c>
      <c r="C742" s="42" t="s">
        <v>1614</v>
      </c>
      <c r="D742" s="46">
        <v>2.3229146125024651</v>
      </c>
      <c r="E742" s="46">
        <v>6.6643660027607972</v>
      </c>
      <c r="F742" s="50"/>
    </row>
    <row r="743" spans="1:6" x14ac:dyDescent="0.25">
      <c r="A743" s="29" t="s">
        <v>482</v>
      </c>
      <c r="B743" s="11" t="s">
        <v>785</v>
      </c>
      <c r="C743" s="42" t="s">
        <v>1615</v>
      </c>
      <c r="D743" s="58">
        <v>7.3629531463748288E-2</v>
      </c>
      <c r="E743" s="46">
        <v>1.1691707421340629</v>
      </c>
    </row>
    <row r="744" spans="1:6" s="14" customFormat="1" x14ac:dyDescent="0.25">
      <c r="A744" s="29" t="s">
        <v>547</v>
      </c>
      <c r="B744" s="11" t="s">
        <v>953</v>
      </c>
      <c r="C744" s="42" t="s">
        <v>1615</v>
      </c>
      <c r="D744" s="46">
        <v>0.58054864956492258</v>
      </c>
      <c r="E744" s="46">
        <v>0.85170277997513844</v>
      </c>
      <c r="F744" s="50"/>
    </row>
    <row r="745" spans="1:6" s="14" customFormat="1" x14ac:dyDescent="0.25">
      <c r="A745" s="29" t="s">
        <v>1516</v>
      </c>
      <c r="B745" s="11" t="s">
        <v>65</v>
      </c>
      <c r="C745" s="42" t="s">
        <v>1545</v>
      </c>
      <c r="D745" s="46">
        <v>4.4201818155790082</v>
      </c>
      <c r="E745" s="46">
        <v>5.3591613236953668</v>
      </c>
      <c r="F745" s="50"/>
    </row>
    <row r="746" spans="1:6" s="14" customFormat="1" x14ac:dyDescent="0.25">
      <c r="A746" s="29" t="s">
        <v>1576</v>
      </c>
      <c r="B746" s="11" t="s">
        <v>65</v>
      </c>
      <c r="C746" s="42" t="s">
        <v>1613</v>
      </c>
      <c r="D746" s="46">
        <v>5.1532479972195118</v>
      </c>
      <c r="E746" s="46">
        <v>5.42027277422787</v>
      </c>
      <c r="F746" s="50"/>
    </row>
    <row r="747" spans="1:6" s="13" customFormat="1" x14ac:dyDescent="0.25">
      <c r="A747" s="29" t="s">
        <v>315</v>
      </c>
      <c r="B747" s="11" t="s">
        <v>851</v>
      </c>
      <c r="C747" s="42" t="s">
        <v>1615</v>
      </c>
      <c r="D747" s="46">
        <v>1.3379392698737631</v>
      </c>
      <c r="E747" s="46">
        <v>1.1569430228590927</v>
      </c>
      <c r="F747" s="51"/>
    </row>
    <row r="748" spans="1:6" s="14" customFormat="1" x14ac:dyDescent="0.25">
      <c r="A748" s="29" t="s">
        <v>368</v>
      </c>
      <c r="B748" s="11" t="s">
        <v>855</v>
      </c>
      <c r="C748" s="42" t="s">
        <v>1546</v>
      </c>
      <c r="D748" s="46">
        <v>3.1352727322160114</v>
      </c>
      <c r="E748" s="46">
        <v>5.1220642584984049</v>
      </c>
      <c r="F748" s="50"/>
    </row>
    <row r="749" spans="1:6" s="14" customFormat="1" x14ac:dyDescent="0.25">
      <c r="A749" s="29" t="s">
        <v>298</v>
      </c>
      <c r="B749" s="11" t="s">
        <v>1050</v>
      </c>
      <c r="C749" s="42" t="s">
        <v>1618</v>
      </c>
      <c r="D749" s="46">
        <v>2.3701327433628316</v>
      </c>
      <c r="E749" s="46">
        <v>3.9219026548672566</v>
      </c>
      <c r="F749" s="50"/>
    </row>
    <row r="750" spans="1:6" x14ac:dyDescent="0.25">
      <c r="A750" s="29" t="s">
        <v>380</v>
      </c>
      <c r="B750" s="11" t="s">
        <v>93</v>
      </c>
      <c r="C750" s="42" t="s">
        <v>1613</v>
      </c>
      <c r="D750" s="46">
        <v>1.9578534656618189</v>
      </c>
      <c r="E750" s="46">
        <v>2.4943544740473409</v>
      </c>
    </row>
    <row r="751" spans="1:6" x14ac:dyDescent="0.25">
      <c r="A751" s="29" t="s">
        <v>1141</v>
      </c>
      <c r="B751" s="11" t="s">
        <v>1142</v>
      </c>
      <c r="C751" s="42" t="s">
        <v>1615</v>
      </c>
      <c r="D751" s="46">
        <v>3.4807936192745563</v>
      </c>
      <c r="E751" s="46">
        <v>4.3577956049774951</v>
      </c>
    </row>
    <row r="752" spans="1:6" x14ac:dyDescent="0.25">
      <c r="A752" s="29" t="s">
        <v>331</v>
      </c>
      <c r="B752" s="11" t="s">
        <v>1091</v>
      </c>
      <c r="C752" s="42" t="s">
        <v>1544</v>
      </c>
      <c r="D752" s="46">
        <v>0.53297405918889296</v>
      </c>
      <c r="E752" s="46">
        <v>0.67327365728900257</v>
      </c>
    </row>
    <row r="753" spans="1:6" s="12" customFormat="1" x14ac:dyDescent="0.25">
      <c r="A753" s="29" t="s">
        <v>321</v>
      </c>
      <c r="B753" s="11" t="s">
        <v>1076</v>
      </c>
      <c r="C753" s="42" t="s">
        <v>1544</v>
      </c>
      <c r="D753" s="58">
        <v>7.466629588431592E-2</v>
      </c>
      <c r="E753" s="58">
        <v>0.39710789766407117</v>
      </c>
      <c r="F753" s="26"/>
    </row>
    <row r="754" spans="1:6" x14ac:dyDescent="0.25">
      <c r="A754" s="29" t="s">
        <v>590</v>
      </c>
      <c r="B754" s="11" t="s">
        <v>1120</v>
      </c>
      <c r="C754" s="42" t="s">
        <v>1618</v>
      </c>
      <c r="D754" s="58">
        <v>7.1574922993295889E-2</v>
      </c>
      <c r="E754" s="58">
        <v>0.34110255481065416</v>
      </c>
    </row>
    <row r="755" spans="1:6" x14ac:dyDescent="0.25">
      <c r="A755" s="29" t="s">
        <v>335</v>
      </c>
      <c r="B755" s="11" t="s">
        <v>771</v>
      </c>
      <c r="C755" s="42" t="s">
        <v>1613</v>
      </c>
      <c r="D755" s="46">
        <v>2.0659506252003847</v>
      </c>
      <c r="E755" s="46">
        <v>1.692080795126643</v>
      </c>
    </row>
    <row r="756" spans="1:6" x14ac:dyDescent="0.25">
      <c r="A756" s="29" t="s">
        <v>125</v>
      </c>
      <c r="B756" s="35" t="s">
        <v>26</v>
      </c>
      <c r="C756" s="42" t="s">
        <v>1545</v>
      </c>
      <c r="D756" s="46">
        <v>5.2054620256590702</v>
      </c>
      <c r="E756" s="46">
        <v>3.6767173712986527</v>
      </c>
    </row>
    <row r="757" spans="1:6" x14ac:dyDescent="0.25">
      <c r="A757" s="29" t="s">
        <v>531</v>
      </c>
      <c r="B757" s="11" t="s">
        <v>936</v>
      </c>
      <c r="C757" s="42" t="s">
        <v>1618</v>
      </c>
      <c r="D757" s="46">
        <v>1.6711886938066758</v>
      </c>
      <c r="E757" s="46">
        <v>1.6166036561836772</v>
      </c>
    </row>
    <row r="758" spans="1:6" x14ac:dyDescent="0.25">
      <c r="A758" s="29" t="s">
        <v>336</v>
      </c>
      <c r="B758" s="11" t="s">
        <v>772</v>
      </c>
      <c r="C758" s="42" t="s">
        <v>1546</v>
      </c>
      <c r="D758" s="46">
        <v>1.7598813182155348</v>
      </c>
      <c r="E758" s="46">
        <v>3.5658577937903999</v>
      </c>
    </row>
    <row r="759" spans="1:6" x14ac:dyDescent="0.25">
      <c r="A759" s="29" t="s">
        <v>1296</v>
      </c>
      <c r="B759" s="11" t="s">
        <v>798</v>
      </c>
      <c r="C759" s="42" t="s">
        <v>1619</v>
      </c>
      <c r="D759" s="46">
        <v>3.5998742402012152</v>
      </c>
      <c r="E759" s="46">
        <v>4.9080905470551244</v>
      </c>
    </row>
    <row r="760" spans="1:6" x14ac:dyDescent="0.25">
      <c r="A760" s="29" t="s">
        <v>417</v>
      </c>
      <c r="B760" s="11" t="s">
        <v>653</v>
      </c>
      <c r="C760" s="42" t="s">
        <v>1545</v>
      </c>
      <c r="D760" s="46">
        <v>4.6001164741773799</v>
      </c>
      <c r="E760" s="46">
        <v>5.084867727173676</v>
      </c>
    </row>
    <row r="761" spans="1:6" x14ac:dyDescent="0.25">
      <c r="A761" s="29" t="s">
        <v>541</v>
      </c>
      <c r="B761" s="11" t="s">
        <v>946</v>
      </c>
      <c r="C761" s="42" t="s">
        <v>1614</v>
      </c>
      <c r="D761" s="46">
        <v>0.29556679260558627</v>
      </c>
      <c r="E761" s="46">
        <v>2.1436965321818917</v>
      </c>
    </row>
    <row r="762" spans="1:6" x14ac:dyDescent="0.25">
      <c r="A762" s="29" t="s">
        <v>1337</v>
      </c>
      <c r="B762" s="35" t="s">
        <v>27</v>
      </c>
      <c r="C762" s="42" t="s">
        <v>1615</v>
      </c>
      <c r="D762" s="58">
        <v>0</v>
      </c>
      <c r="E762" s="46">
        <v>2.9438103599648815</v>
      </c>
    </row>
    <row r="763" spans="1:6" x14ac:dyDescent="0.25">
      <c r="A763" s="29" t="s">
        <v>1493</v>
      </c>
      <c r="B763" s="11" t="s">
        <v>13</v>
      </c>
      <c r="C763" s="42" t="s">
        <v>1546</v>
      </c>
      <c r="D763" s="46">
        <v>5.2315962983333799</v>
      </c>
      <c r="E763" s="46">
        <v>5.4241453713706802</v>
      </c>
    </row>
    <row r="764" spans="1:6" x14ac:dyDescent="0.25">
      <c r="A764" s="29" t="s">
        <v>1574</v>
      </c>
      <c r="B764" s="11" t="s">
        <v>13</v>
      </c>
      <c r="C764" s="42" t="s">
        <v>1546</v>
      </c>
      <c r="D764" s="46">
        <v>5.345656463158547</v>
      </c>
      <c r="E764" s="46">
        <v>5.7559836627967451</v>
      </c>
    </row>
    <row r="765" spans="1:6" x14ac:dyDescent="0.25">
      <c r="A765" s="29" t="s">
        <v>552</v>
      </c>
      <c r="B765" s="11" t="s">
        <v>1669</v>
      </c>
      <c r="C765" s="42" t="s">
        <v>1546</v>
      </c>
      <c r="D765" s="46">
        <v>3.7616071814254859</v>
      </c>
      <c r="E765" s="46">
        <v>4.0772232181425485</v>
      </c>
    </row>
    <row r="766" spans="1:6" x14ac:dyDescent="0.25">
      <c r="A766" s="29" t="s">
        <v>296</v>
      </c>
      <c r="B766" s="11" t="s">
        <v>1054</v>
      </c>
      <c r="C766" s="42" t="s">
        <v>1618</v>
      </c>
      <c r="D766" s="46">
        <v>0.85576022478926006</v>
      </c>
      <c r="E766" s="46">
        <v>0.97939431782703723</v>
      </c>
    </row>
    <row r="767" spans="1:6" x14ac:dyDescent="0.25">
      <c r="A767" s="29" t="s">
        <v>366</v>
      </c>
      <c r="B767" s="11" t="s">
        <v>1056</v>
      </c>
      <c r="C767" s="42" t="s">
        <v>1618</v>
      </c>
      <c r="D767" s="46">
        <v>4.248823259182033</v>
      </c>
      <c r="E767" s="46">
        <v>5.7205389511286375</v>
      </c>
    </row>
    <row r="768" spans="1:6" x14ac:dyDescent="0.25">
      <c r="A768" s="29" t="s">
        <v>295</v>
      </c>
      <c r="B768" s="11" t="s">
        <v>1053</v>
      </c>
      <c r="C768" s="42" t="s">
        <v>1618</v>
      </c>
      <c r="D768" s="46">
        <v>1.8293484757919904</v>
      </c>
      <c r="E768" s="46">
        <v>3.0836820083682008</v>
      </c>
    </row>
    <row r="769" spans="1:6" x14ac:dyDescent="0.25">
      <c r="A769" s="29" t="s">
        <v>422</v>
      </c>
      <c r="B769" s="11" t="s">
        <v>659</v>
      </c>
      <c r="C769" s="42" t="s">
        <v>1611</v>
      </c>
      <c r="D769" s="58">
        <v>7.4512599923867537E-2</v>
      </c>
      <c r="E769" s="46">
        <v>1.4137217358203276</v>
      </c>
    </row>
    <row r="770" spans="1:6" x14ac:dyDescent="0.25">
      <c r="A770" s="29" t="s">
        <v>1662</v>
      </c>
      <c r="B770" s="11" t="s">
        <v>1217</v>
      </c>
      <c r="C770" s="42" t="s">
        <v>1612</v>
      </c>
      <c r="D770" s="46">
        <v>1.4693293190278083</v>
      </c>
      <c r="E770" s="46">
        <v>2.7906036785636088</v>
      </c>
    </row>
    <row r="771" spans="1:6" x14ac:dyDescent="0.25">
      <c r="A771" s="29" t="s">
        <v>504</v>
      </c>
      <c r="B771" s="11" t="s">
        <v>1162</v>
      </c>
      <c r="C771" s="42" t="s">
        <v>1611</v>
      </c>
      <c r="D771" s="46">
        <v>6.6287748979591843</v>
      </c>
      <c r="E771" s="46">
        <v>5.2643779591836735</v>
      </c>
    </row>
    <row r="772" spans="1:6" x14ac:dyDescent="0.25">
      <c r="A772" s="29" t="s">
        <v>1399</v>
      </c>
      <c r="B772" s="11" t="s">
        <v>1238</v>
      </c>
      <c r="C772" s="42" t="s">
        <v>1614</v>
      </c>
      <c r="D772" s="46">
        <v>0.89755850893143663</v>
      </c>
      <c r="E772" s="46">
        <v>3.8824872713659215</v>
      </c>
    </row>
    <row r="773" spans="1:6" x14ac:dyDescent="0.25">
      <c r="A773" s="29" t="s">
        <v>1550</v>
      </c>
      <c r="B773" s="11" t="s">
        <v>1163</v>
      </c>
      <c r="C773" s="42" t="s">
        <v>1617</v>
      </c>
      <c r="D773" s="46">
        <v>1.5337907089212246</v>
      </c>
      <c r="E773" s="46">
        <v>2.0855705262964168</v>
      </c>
    </row>
    <row r="774" spans="1:6" x14ac:dyDescent="0.25">
      <c r="A774" s="29" t="s">
        <v>1524</v>
      </c>
      <c r="B774" s="11" t="s">
        <v>778</v>
      </c>
      <c r="C774" s="42" t="s">
        <v>1613</v>
      </c>
      <c r="D774" s="47">
        <v>5.3075777286149801</v>
      </c>
      <c r="E774" s="47">
        <v>4.0421419386752557</v>
      </c>
    </row>
    <row r="775" spans="1:6" x14ac:dyDescent="0.25">
      <c r="A775" s="29" t="s">
        <v>1573</v>
      </c>
      <c r="B775" s="11" t="s">
        <v>1746</v>
      </c>
      <c r="C775" s="42" t="s">
        <v>1613</v>
      </c>
      <c r="D775" s="46">
        <v>2.9591334963697675</v>
      </c>
      <c r="E775" s="46">
        <v>2.6120654908022529</v>
      </c>
    </row>
    <row r="776" spans="1:6" x14ac:dyDescent="0.25">
      <c r="A776" s="29" t="s">
        <v>299</v>
      </c>
      <c r="B776" s="11" t="s">
        <v>1051</v>
      </c>
      <c r="C776" s="42" t="s">
        <v>1618</v>
      </c>
      <c r="D776" s="46">
        <v>2.1965221732257261</v>
      </c>
      <c r="E776" s="46">
        <v>2.8746983942091688</v>
      </c>
    </row>
    <row r="777" spans="1:6" x14ac:dyDescent="0.25">
      <c r="A777" s="29" t="s">
        <v>179</v>
      </c>
      <c r="B777" s="11" t="s">
        <v>1040</v>
      </c>
      <c r="C777" s="42" t="s">
        <v>1618</v>
      </c>
      <c r="D777" s="46">
        <v>0.5625</v>
      </c>
      <c r="E777" s="46">
        <v>0.84434999999999993</v>
      </c>
    </row>
    <row r="778" spans="1:6" s="12" customFormat="1" x14ac:dyDescent="0.25">
      <c r="A778" s="29" t="s">
        <v>291</v>
      </c>
      <c r="B778" s="11" t="s">
        <v>1059</v>
      </c>
      <c r="C778" s="42" t="s">
        <v>1618</v>
      </c>
      <c r="D778" s="58">
        <v>0.23370307167235493</v>
      </c>
      <c r="E778" s="46">
        <v>2.2397610921501707</v>
      </c>
      <c r="F778" s="26"/>
    </row>
    <row r="779" spans="1:6" x14ac:dyDescent="0.25">
      <c r="A779" s="29" t="s">
        <v>558</v>
      </c>
      <c r="B779" s="11" t="s">
        <v>1031</v>
      </c>
      <c r="C779" s="42" t="s">
        <v>1618</v>
      </c>
      <c r="D779" s="58">
        <v>0</v>
      </c>
      <c r="E779" s="46">
        <v>6.9998109721432639E-2</v>
      </c>
    </row>
    <row r="780" spans="1:6" x14ac:dyDescent="0.25">
      <c r="A780" s="29" t="s">
        <v>1478</v>
      </c>
      <c r="B780" s="11" t="s">
        <v>1181</v>
      </c>
      <c r="C780" s="42" t="s">
        <v>1611</v>
      </c>
      <c r="D780" s="58">
        <v>0.34350405295865988</v>
      </c>
      <c r="E780" s="46">
        <v>2.2762473655768716</v>
      </c>
    </row>
    <row r="781" spans="1:6" x14ac:dyDescent="0.25">
      <c r="A781" s="29" t="s">
        <v>1523</v>
      </c>
      <c r="B781" s="11" t="s">
        <v>72</v>
      </c>
      <c r="C781" s="42" t="s">
        <v>1611</v>
      </c>
    </row>
    <row r="782" spans="1:6" x14ac:dyDescent="0.25">
      <c r="A782" s="29" t="s">
        <v>289</v>
      </c>
      <c r="B782" s="11" t="s">
        <v>1057</v>
      </c>
      <c r="C782" s="42" t="s">
        <v>1618</v>
      </c>
      <c r="D782" s="46">
        <v>2.9504264392324098</v>
      </c>
      <c r="E782" s="46">
        <v>4.6847014925373145</v>
      </c>
    </row>
    <row r="783" spans="1:6" x14ac:dyDescent="0.25">
      <c r="A783" s="29" t="s">
        <v>292</v>
      </c>
      <c r="B783" s="11" t="s">
        <v>1060</v>
      </c>
      <c r="C783" s="42" t="s">
        <v>1618</v>
      </c>
      <c r="D783" s="46">
        <v>1.2557339449541285</v>
      </c>
      <c r="E783" s="46">
        <v>3.3796914095079229</v>
      </c>
    </row>
    <row r="784" spans="1:6" x14ac:dyDescent="0.25">
      <c r="A784" s="29" t="s">
        <v>208</v>
      </c>
      <c r="B784" s="11" t="s">
        <v>1036</v>
      </c>
      <c r="C784" s="42" t="s">
        <v>1546</v>
      </c>
      <c r="D784" s="46">
        <v>1.9568779646399312</v>
      </c>
      <c r="E784" s="46">
        <v>4.2576541612764123</v>
      </c>
    </row>
    <row r="785" spans="1:5" x14ac:dyDescent="0.25">
      <c r="A785" s="29" t="s">
        <v>1437</v>
      </c>
      <c r="B785" s="11" t="s">
        <v>1659</v>
      </c>
      <c r="C785" s="42" t="s">
        <v>1611</v>
      </c>
      <c r="D785" s="46">
        <v>1.7975838361519503</v>
      </c>
      <c r="E785" s="46">
        <v>3.1993875669244494</v>
      </c>
    </row>
    <row r="786" spans="1:5" x14ac:dyDescent="0.25">
      <c r="A786" s="29" t="s">
        <v>505</v>
      </c>
      <c r="B786" s="11" t="s">
        <v>1164</v>
      </c>
      <c r="C786" s="42" t="s">
        <v>1617</v>
      </c>
      <c r="D786" s="46">
        <v>5.4617917125767343</v>
      </c>
      <c r="E786" s="46">
        <v>10.669638241775541</v>
      </c>
    </row>
    <row r="787" spans="1:5" x14ac:dyDescent="0.25">
      <c r="A787" s="29" t="s">
        <v>1405</v>
      </c>
      <c r="B787" s="11" t="s">
        <v>1244</v>
      </c>
      <c r="C787" s="42" t="s">
        <v>1613</v>
      </c>
      <c r="D787" s="46">
        <v>7.7138873262118199</v>
      </c>
      <c r="E787" s="46">
        <v>2.7355271082720485</v>
      </c>
    </row>
    <row r="788" spans="1:5" x14ac:dyDescent="0.25">
      <c r="A788" s="29" t="s">
        <v>585</v>
      </c>
      <c r="B788" s="11" t="s">
        <v>1115</v>
      </c>
      <c r="C788" s="42" t="s">
        <v>1616</v>
      </c>
      <c r="D788" s="46">
        <v>1.1649278013533662</v>
      </c>
      <c r="E788" s="46">
        <v>1.8653307718775092</v>
      </c>
    </row>
    <row r="789" spans="1:5" x14ac:dyDescent="0.25">
      <c r="A789" s="29" t="s">
        <v>1351</v>
      </c>
      <c r="B789" s="11" t="s">
        <v>1191</v>
      </c>
      <c r="C789" s="42" t="s">
        <v>1545</v>
      </c>
      <c r="D789" s="46">
        <v>4.3730215473887819</v>
      </c>
      <c r="E789" s="46">
        <v>3.7956774081237912</v>
      </c>
    </row>
    <row r="790" spans="1:5" x14ac:dyDescent="0.25">
      <c r="A790" s="29" t="s">
        <v>175</v>
      </c>
      <c r="B790" s="11" t="s">
        <v>1259</v>
      </c>
      <c r="C790" s="42" t="s">
        <v>1544</v>
      </c>
      <c r="D790" s="46">
        <v>6.0284902813526218</v>
      </c>
      <c r="E790" s="46">
        <v>3.3444128871926866</v>
      </c>
    </row>
    <row r="791" spans="1:5" x14ac:dyDescent="0.25">
      <c r="A791" s="29" t="s">
        <v>525</v>
      </c>
      <c r="B791" s="11" t="s">
        <v>1180</v>
      </c>
      <c r="C791" s="42" t="s">
        <v>1545</v>
      </c>
      <c r="D791" s="46">
        <v>3.1325200160128097</v>
      </c>
      <c r="E791" s="46">
        <v>3.2175720576461169</v>
      </c>
    </row>
    <row r="792" spans="1:5" x14ac:dyDescent="0.25">
      <c r="A792" s="29" t="s">
        <v>1416</v>
      </c>
      <c r="B792" s="11" t="s">
        <v>1266</v>
      </c>
      <c r="C792" s="42" t="s">
        <v>1546</v>
      </c>
      <c r="D792" s="46">
        <v>1.9209844437204759</v>
      </c>
      <c r="E792" s="46">
        <v>3.7490194657110281</v>
      </c>
    </row>
    <row r="793" spans="1:5" x14ac:dyDescent="0.25">
      <c r="A793" s="29" t="s">
        <v>1320</v>
      </c>
      <c r="B793" s="11" t="s">
        <v>820</v>
      </c>
      <c r="C793" s="42" t="s">
        <v>1546</v>
      </c>
      <c r="D793" s="46">
        <v>3.1231974921630101</v>
      </c>
      <c r="E793" s="46">
        <v>4.3538140020898641</v>
      </c>
    </row>
    <row r="794" spans="1:5" x14ac:dyDescent="0.25">
      <c r="A794" s="29" t="s">
        <v>1630</v>
      </c>
      <c r="B794" s="11" t="s">
        <v>1183</v>
      </c>
      <c r="C794" s="42" t="s">
        <v>1611</v>
      </c>
      <c r="D794" s="46">
        <v>2.2993134923329421</v>
      </c>
      <c r="E794" s="46">
        <v>2.6124016613567891</v>
      </c>
    </row>
    <row r="795" spans="1:5" x14ac:dyDescent="0.25">
      <c r="A795" s="29" t="s">
        <v>521</v>
      </c>
      <c r="B795" s="11" t="s">
        <v>1174</v>
      </c>
      <c r="C795" s="42" t="s">
        <v>1612</v>
      </c>
      <c r="D795" s="46">
        <v>2.211460236730165</v>
      </c>
      <c r="E795" s="46">
        <v>4.327308026632144</v>
      </c>
    </row>
    <row r="796" spans="1:5" x14ac:dyDescent="0.25">
      <c r="A796" s="29" t="s">
        <v>1385</v>
      </c>
      <c r="B796" s="11" t="s">
        <v>1223</v>
      </c>
      <c r="C796" s="42" t="s">
        <v>1545</v>
      </c>
      <c r="D796" s="46">
        <v>4.6309161408508039</v>
      </c>
      <c r="E796" s="46">
        <v>3.4720321086912262</v>
      </c>
    </row>
    <row r="797" spans="1:5" x14ac:dyDescent="0.25">
      <c r="A797" s="29" t="s">
        <v>1423</v>
      </c>
      <c r="B797" s="11" t="s">
        <v>1275</v>
      </c>
      <c r="C797" s="42" t="s">
        <v>1611</v>
      </c>
      <c r="D797" s="46">
        <v>2.5868746651135703</v>
      </c>
      <c r="E797" s="46">
        <v>3.3697504368083866</v>
      </c>
    </row>
    <row r="798" spans="1:5" x14ac:dyDescent="0.25">
      <c r="A798" s="29" t="s">
        <v>1551</v>
      </c>
      <c r="B798" s="11" t="s">
        <v>1166</v>
      </c>
      <c r="C798" s="42" t="s">
        <v>1545</v>
      </c>
      <c r="D798" s="46">
        <v>7.82679125447887</v>
      </c>
      <c r="E798" s="46">
        <v>5.1503705411755316</v>
      </c>
    </row>
    <row r="799" spans="1:5" x14ac:dyDescent="0.25">
      <c r="A799" s="29" t="s">
        <v>511</v>
      </c>
      <c r="B799" s="11" t="s">
        <v>1167</v>
      </c>
      <c r="C799" s="42" t="s">
        <v>1546</v>
      </c>
      <c r="D799" s="46">
        <v>4.3254105864623886</v>
      </c>
      <c r="E799" s="46">
        <v>4.5640411277156847</v>
      </c>
    </row>
    <row r="800" spans="1:5" x14ac:dyDescent="0.25">
      <c r="A800" s="29" t="s">
        <v>1403</v>
      </c>
      <c r="B800" s="11" t="s">
        <v>1242</v>
      </c>
      <c r="C800" s="42" t="s">
        <v>1614</v>
      </c>
      <c r="D800" s="46">
        <v>3.0289241664962168</v>
      </c>
      <c r="E800" s="46">
        <v>2.4462382900388633</v>
      </c>
    </row>
    <row r="801" spans="1:5" x14ac:dyDescent="0.25">
      <c r="A801" s="29" t="s">
        <v>1434</v>
      </c>
      <c r="B801" s="11" t="s">
        <v>1656</v>
      </c>
      <c r="C801" s="42" t="s">
        <v>1614</v>
      </c>
      <c r="D801" s="46">
        <v>2.5182446808510641</v>
      </c>
      <c r="E801" s="46">
        <v>0.70035871593878318</v>
      </c>
    </row>
    <row r="802" spans="1:5" x14ac:dyDescent="0.25">
      <c r="A802" s="29" t="s">
        <v>1381</v>
      </c>
      <c r="B802" s="11" t="s">
        <v>1214</v>
      </c>
      <c r="C802" s="42" t="s">
        <v>1545</v>
      </c>
      <c r="D802" s="46">
        <v>8.1537493946731239</v>
      </c>
      <c r="E802" s="46">
        <v>3.6444415161110078</v>
      </c>
    </row>
    <row r="803" spans="1:5" x14ac:dyDescent="0.25">
      <c r="A803" s="29" t="s">
        <v>1558</v>
      </c>
      <c r="B803" s="11" t="s">
        <v>1215</v>
      </c>
      <c r="C803" s="42" t="s">
        <v>1613</v>
      </c>
      <c r="D803" s="46">
        <v>3.2606419356584722</v>
      </c>
      <c r="E803" s="46">
        <v>2.3136743146427441</v>
      </c>
    </row>
    <row r="804" spans="1:5" x14ac:dyDescent="0.25">
      <c r="A804" s="29" t="s">
        <v>1382</v>
      </c>
      <c r="B804" s="11" t="s">
        <v>1216</v>
      </c>
      <c r="C804" s="42" t="s">
        <v>1545</v>
      </c>
      <c r="D804" s="46">
        <v>2.9504607096082864</v>
      </c>
      <c r="E804" s="46">
        <v>6.4781024526729372</v>
      </c>
    </row>
    <row r="805" spans="1:5" x14ac:dyDescent="0.25">
      <c r="A805" s="29" t="s">
        <v>1365</v>
      </c>
      <c r="B805" s="11" t="s">
        <v>1208</v>
      </c>
      <c r="C805" s="42" t="s">
        <v>1615</v>
      </c>
      <c r="D805" s="46">
        <v>3.2449057741744118</v>
      </c>
      <c r="E805" s="46">
        <v>4.8442898951947786</v>
      </c>
    </row>
    <row r="806" spans="1:5" x14ac:dyDescent="0.25">
      <c r="A806" s="29" t="s">
        <v>1363</v>
      </c>
      <c r="B806" s="11" t="s">
        <v>1206</v>
      </c>
      <c r="C806" s="42" t="s">
        <v>1615</v>
      </c>
      <c r="D806" s="46">
        <v>0.39039465778801374</v>
      </c>
      <c r="E806" s="46">
        <v>1.1486549842287088</v>
      </c>
    </row>
    <row r="807" spans="1:5" x14ac:dyDescent="0.25">
      <c r="A807" s="29" t="s">
        <v>1557</v>
      </c>
      <c r="B807" s="11" t="s">
        <v>1636</v>
      </c>
      <c r="C807" s="42" t="s">
        <v>1615</v>
      </c>
      <c r="D807" s="46">
        <v>4.9403232941572508</v>
      </c>
      <c r="E807" s="46">
        <v>3.6241308675261568</v>
      </c>
    </row>
    <row r="808" spans="1:5" x14ac:dyDescent="0.25">
      <c r="A808" s="29" t="s">
        <v>1409</v>
      </c>
      <c r="B808" s="11" t="s">
        <v>1249</v>
      </c>
      <c r="C808" s="42" t="s">
        <v>1546</v>
      </c>
      <c r="D808" s="46">
        <v>3.5314793201607504</v>
      </c>
      <c r="E808" s="46">
        <v>4.5977237106496993</v>
      </c>
    </row>
    <row r="809" spans="1:5" x14ac:dyDescent="0.25">
      <c r="A809" s="29" t="s">
        <v>1386</v>
      </c>
      <c r="B809" s="11" t="s">
        <v>1224</v>
      </c>
      <c r="C809" s="42" t="s">
        <v>1613</v>
      </c>
      <c r="D809" s="46">
        <v>1.6232528417386143</v>
      </c>
      <c r="E809" s="46">
        <v>2.1502280914162677</v>
      </c>
    </row>
    <row r="810" spans="1:5" x14ac:dyDescent="0.25">
      <c r="A810" s="29" t="s">
        <v>1383</v>
      </c>
      <c r="B810" s="11" t="s">
        <v>1221</v>
      </c>
      <c r="C810" s="42" t="s">
        <v>1613</v>
      </c>
      <c r="D810" s="46">
        <v>1.8573998570314534</v>
      </c>
      <c r="E810" s="46">
        <v>2.4612393423446841</v>
      </c>
    </row>
    <row r="811" spans="1:5" x14ac:dyDescent="0.25">
      <c r="A811" s="29" t="s">
        <v>1387</v>
      </c>
      <c r="B811" s="11" t="s">
        <v>1225</v>
      </c>
      <c r="C811" s="42" t="s">
        <v>1615</v>
      </c>
      <c r="D811" s="46">
        <v>7.0105614435815431</v>
      </c>
      <c r="E811" s="46">
        <v>5.0332271813613518</v>
      </c>
    </row>
    <row r="812" spans="1:5" x14ac:dyDescent="0.25">
      <c r="A812" s="29" t="s">
        <v>1388</v>
      </c>
      <c r="B812" s="11" t="s">
        <v>1226</v>
      </c>
      <c r="C812" s="42" t="s">
        <v>1615</v>
      </c>
      <c r="D812" s="46">
        <v>9.3629160784313719</v>
      </c>
      <c r="E812" s="46">
        <v>5.4211621568627457</v>
      </c>
    </row>
    <row r="813" spans="1:5" x14ac:dyDescent="0.25">
      <c r="A813" s="29" t="s">
        <v>1389</v>
      </c>
      <c r="B813" s="11" t="s">
        <v>1227</v>
      </c>
      <c r="C813" s="42" t="s">
        <v>1615</v>
      </c>
      <c r="D813" s="46">
        <v>9.3764149810966266</v>
      </c>
      <c r="E813" s="46">
        <v>5.3760226584751161</v>
      </c>
    </row>
    <row r="814" spans="1:5" x14ac:dyDescent="0.25">
      <c r="A814" s="29" t="s">
        <v>512</v>
      </c>
      <c r="B814" s="11" t="s">
        <v>1168</v>
      </c>
      <c r="C814" s="42" t="s">
        <v>1617</v>
      </c>
      <c r="D814" s="46">
        <v>5.2525067978284063</v>
      </c>
      <c r="E814" s="46">
        <v>2.0976373486149136</v>
      </c>
    </row>
    <row r="815" spans="1:5" x14ac:dyDescent="0.25">
      <c r="A815" s="29" t="s">
        <v>1368</v>
      </c>
      <c r="B815" s="11" t="s">
        <v>1637</v>
      </c>
      <c r="C815" s="42" t="s">
        <v>1613</v>
      </c>
      <c r="D815" s="46">
        <v>4.1168431893687707</v>
      </c>
      <c r="E815" s="46">
        <v>3.9095300664451829</v>
      </c>
    </row>
    <row r="816" spans="1:5" x14ac:dyDescent="0.25">
      <c r="A816" s="29" t="s">
        <v>1356</v>
      </c>
      <c r="B816" s="11" t="s">
        <v>1200</v>
      </c>
      <c r="C816" s="42" t="s">
        <v>1611</v>
      </c>
      <c r="D816" s="46">
        <v>6.1690895522388054</v>
      </c>
      <c r="E816" s="46">
        <v>5.0716066725197546</v>
      </c>
    </row>
    <row r="817" spans="1:5" x14ac:dyDescent="0.25">
      <c r="A817" s="29" t="s">
        <v>1367</v>
      </c>
      <c r="B817" s="11" t="s">
        <v>1632</v>
      </c>
      <c r="C817" s="42" t="s">
        <v>1545</v>
      </c>
      <c r="D817" s="46">
        <v>2.6099698590814198</v>
      </c>
      <c r="E817" s="46">
        <v>3.4712274269311063</v>
      </c>
    </row>
    <row r="818" spans="1:5" x14ac:dyDescent="0.25">
      <c r="A818" s="29" t="s">
        <v>1417</v>
      </c>
      <c r="B818" s="11" t="s">
        <v>1268</v>
      </c>
      <c r="C818" s="42" t="s">
        <v>1545</v>
      </c>
      <c r="D818" s="46">
        <v>5.1250463171437772</v>
      </c>
      <c r="E818" s="46">
        <v>3.5409681569636535</v>
      </c>
    </row>
    <row r="819" spans="1:5" x14ac:dyDescent="0.25">
      <c r="A819" s="29" t="s">
        <v>1397</v>
      </c>
      <c r="B819" s="11" t="s">
        <v>1236</v>
      </c>
      <c r="C819" s="43" t="s">
        <v>1618</v>
      </c>
      <c r="D819" s="46">
        <v>1.1566072322987022</v>
      </c>
      <c r="E819" s="46">
        <v>2.6825449267663348</v>
      </c>
    </row>
    <row r="820" spans="1:5" x14ac:dyDescent="0.25">
      <c r="A820" s="29" t="s">
        <v>1422</v>
      </c>
      <c r="B820" s="11" t="s">
        <v>1274</v>
      </c>
      <c r="C820" s="42" t="s">
        <v>1545</v>
      </c>
      <c r="D820" s="46">
        <v>2.3665409720259958</v>
      </c>
      <c r="E820" s="46">
        <v>2.9057365074879908</v>
      </c>
    </row>
    <row r="821" spans="1:5" x14ac:dyDescent="0.25">
      <c r="A821" s="29" t="s">
        <v>1390</v>
      </c>
      <c r="B821" s="11" t="s">
        <v>1228</v>
      </c>
      <c r="C821" s="42" t="s">
        <v>1546</v>
      </c>
      <c r="D821" s="46">
        <v>1.8422869813589895</v>
      </c>
      <c r="E821" s="46">
        <v>2.3820046602525551</v>
      </c>
    </row>
    <row r="822" spans="1:5" x14ac:dyDescent="0.25">
      <c r="A822" s="29" t="s">
        <v>1392</v>
      </c>
      <c r="B822" s="11" t="s">
        <v>1230</v>
      </c>
      <c r="C822" s="42" t="s">
        <v>1614</v>
      </c>
      <c r="D822" s="46">
        <v>1.7181214201647701</v>
      </c>
      <c r="E822" s="46">
        <v>3.4668866222047861</v>
      </c>
    </row>
    <row r="823" spans="1:5" x14ac:dyDescent="0.25">
      <c r="A823" s="29" t="s">
        <v>1559</v>
      </c>
      <c r="B823" s="11" t="s">
        <v>1232</v>
      </c>
      <c r="C823" s="42" t="s">
        <v>1614</v>
      </c>
      <c r="D823" s="46">
        <v>4.5694208603852289</v>
      </c>
      <c r="E823" s="46">
        <v>6.7860421127658093</v>
      </c>
    </row>
    <row r="824" spans="1:5" x14ac:dyDescent="0.25">
      <c r="A824" s="29" t="s">
        <v>1402</v>
      </c>
      <c r="B824" s="11" t="s">
        <v>1241</v>
      </c>
      <c r="C824" s="42" t="s">
        <v>1613</v>
      </c>
      <c r="D824" s="46">
        <v>2.5819445333147866</v>
      </c>
      <c r="E824" s="46">
        <v>4.177031680344971</v>
      </c>
    </row>
    <row r="825" spans="1:5" x14ac:dyDescent="0.25">
      <c r="A825" s="29" t="s">
        <v>1393</v>
      </c>
      <c r="B825" s="11" t="s">
        <v>1231</v>
      </c>
      <c r="C825" s="42" t="s">
        <v>1611</v>
      </c>
      <c r="D825" s="46">
        <v>0.73061813732986691</v>
      </c>
      <c r="E825" s="46">
        <v>1.2767383391955955</v>
      </c>
    </row>
    <row r="826" spans="1:5" x14ac:dyDescent="0.25">
      <c r="A826" s="29" t="s">
        <v>1394</v>
      </c>
      <c r="B826" s="11" t="s">
        <v>1233</v>
      </c>
      <c r="C826" s="42" t="s">
        <v>1545</v>
      </c>
      <c r="D826" s="46">
        <v>3.5848446897601836</v>
      </c>
      <c r="E826" s="46">
        <v>3.8021365626189576</v>
      </c>
    </row>
    <row r="827" spans="1:5" x14ac:dyDescent="0.25">
      <c r="A827" s="29" t="s">
        <v>1560</v>
      </c>
      <c r="B827" s="11" t="s">
        <v>1247</v>
      </c>
      <c r="C827" s="42" t="s">
        <v>1611</v>
      </c>
      <c r="D827" s="46">
        <v>2.9637791831224485</v>
      </c>
      <c r="E827" s="46">
        <v>2.620745636868429</v>
      </c>
    </row>
    <row r="828" spans="1:5" x14ac:dyDescent="0.25">
      <c r="A828" s="29" t="s">
        <v>1720</v>
      </c>
      <c r="B828" s="11" t="s">
        <v>1270</v>
      </c>
      <c r="C828" s="42" t="s">
        <v>1617</v>
      </c>
    </row>
    <row r="829" spans="1:5" x14ac:dyDescent="0.25">
      <c r="A829" s="29" t="s">
        <v>1419</v>
      </c>
      <c r="B829" s="11" t="s">
        <v>1271</v>
      </c>
      <c r="C829" s="42" t="s">
        <v>1545</v>
      </c>
      <c r="D829" s="46">
        <v>1.7989292229729728</v>
      </c>
      <c r="E829" s="46">
        <v>2.7288541666666668</v>
      </c>
    </row>
    <row r="830" spans="1:5" x14ac:dyDescent="0.25">
      <c r="A830" s="29" t="s">
        <v>1420</v>
      </c>
      <c r="B830" s="11" t="s">
        <v>1272</v>
      </c>
      <c r="C830" s="42" t="s">
        <v>1546</v>
      </c>
      <c r="D830" s="46">
        <v>2.589131839073223</v>
      </c>
      <c r="E830" s="46">
        <v>3.8319711326575581</v>
      </c>
    </row>
    <row r="831" spans="1:5" x14ac:dyDescent="0.25">
      <c r="A831" s="29" t="s">
        <v>1421</v>
      </c>
      <c r="B831" s="11" t="s">
        <v>1273</v>
      </c>
      <c r="C831" s="42" t="s">
        <v>1611</v>
      </c>
      <c r="D831" s="46">
        <v>3.9537506119374886</v>
      </c>
      <c r="E831" s="46">
        <v>4.0633617021276596</v>
      </c>
    </row>
    <row r="832" spans="1:5" x14ac:dyDescent="0.25">
      <c r="A832" s="29" t="s">
        <v>1424</v>
      </c>
      <c r="B832" s="11" t="s">
        <v>1276</v>
      </c>
      <c r="C832" s="42" t="s">
        <v>1615</v>
      </c>
      <c r="D832" s="46">
        <v>3.0624186788547774</v>
      </c>
      <c r="E832" s="46">
        <v>2.6556550534667127</v>
      </c>
    </row>
    <row r="833" spans="1:5" x14ac:dyDescent="0.25">
      <c r="A833" s="29" t="s">
        <v>1427</v>
      </c>
      <c r="B833" s="11" t="s">
        <v>1279</v>
      </c>
      <c r="C833" s="42" t="s">
        <v>1546</v>
      </c>
      <c r="D833" s="46">
        <v>4.9393610841536111</v>
      </c>
      <c r="E833" s="46">
        <v>3.271580583668376</v>
      </c>
    </row>
    <row r="834" spans="1:5" x14ac:dyDescent="0.25">
      <c r="A834" s="29" t="s">
        <v>1430</v>
      </c>
      <c r="B834" s="11" t="s">
        <v>1651</v>
      </c>
      <c r="C834" s="42" t="s">
        <v>1617</v>
      </c>
      <c r="D834" s="46">
        <v>6.2634663503019841</v>
      </c>
      <c r="E834" s="46">
        <v>2.1686182053494392</v>
      </c>
    </row>
    <row r="835" spans="1:5" x14ac:dyDescent="0.25">
      <c r="A835" s="29" t="s">
        <v>1433</v>
      </c>
      <c r="B835" s="11" t="s">
        <v>1655</v>
      </c>
      <c r="C835" s="42" t="s">
        <v>1545</v>
      </c>
      <c r="D835" s="46">
        <v>4.3631966248805369</v>
      </c>
      <c r="E835" s="46">
        <v>2.1882356022624645</v>
      </c>
    </row>
    <row r="836" spans="1:5" x14ac:dyDescent="0.25">
      <c r="A836" s="29" t="s">
        <v>178</v>
      </c>
      <c r="B836" s="11" t="s">
        <v>1654</v>
      </c>
      <c r="C836" s="42" t="s">
        <v>1618</v>
      </c>
      <c r="D836" s="46">
        <v>2.23515</v>
      </c>
      <c r="E836" s="46">
        <v>2.4200999999999997</v>
      </c>
    </row>
    <row r="837" spans="1:5" x14ac:dyDescent="0.25">
      <c r="A837" s="29" t="s">
        <v>1585</v>
      </c>
      <c r="B837" s="34" t="s">
        <v>1690</v>
      </c>
      <c r="C837" s="42" t="s">
        <v>1546</v>
      </c>
      <c r="D837" s="46">
        <v>1.0478811641387464</v>
      </c>
      <c r="E837" s="46">
        <v>2.7185245871700552</v>
      </c>
    </row>
    <row r="838" spans="1:5" x14ac:dyDescent="0.25">
      <c r="A838" s="29" t="s">
        <v>1601</v>
      </c>
      <c r="B838" s="34" t="s">
        <v>1709</v>
      </c>
      <c r="C838" s="42" t="s">
        <v>1546</v>
      </c>
      <c r="D838" s="46">
        <v>3.8083986440400488</v>
      </c>
      <c r="E838" s="46">
        <v>3.6571037293874129</v>
      </c>
    </row>
    <row r="839" spans="1:5" x14ac:dyDescent="0.25">
      <c r="A839" s="29" t="s">
        <v>1586</v>
      </c>
      <c r="B839" s="34" t="s">
        <v>1691</v>
      </c>
      <c r="C839" s="42" t="s">
        <v>1546</v>
      </c>
      <c r="D839" s="46">
        <v>3.447288071305902</v>
      </c>
      <c r="E839" s="46">
        <v>3.7318375704760736</v>
      </c>
    </row>
    <row r="840" spans="1:5" x14ac:dyDescent="0.25">
      <c r="A840" s="29" t="s">
        <v>1587</v>
      </c>
      <c r="B840" s="34" t="s">
        <v>1692</v>
      </c>
      <c r="C840" s="42" t="s">
        <v>1614</v>
      </c>
      <c r="D840" s="46">
        <v>4.7757172408422033</v>
      </c>
      <c r="E840" s="46">
        <v>4.16007636633422</v>
      </c>
    </row>
    <row r="841" spans="1:5" x14ac:dyDescent="0.25">
      <c r="A841" s="29" t="s">
        <v>1588</v>
      </c>
      <c r="B841" s="11" t="s">
        <v>1693</v>
      </c>
      <c r="C841" s="42" t="s">
        <v>1775</v>
      </c>
      <c r="D841" s="46">
        <v>2.7024669357832631</v>
      </c>
      <c r="E841" s="46">
        <v>3.5885517781677674</v>
      </c>
    </row>
    <row r="842" spans="1:5" x14ac:dyDescent="0.25">
      <c r="A842" s="29" t="s">
        <v>1598</v>
      </c>
      <c r="B842" s="34" t="s">
        <v>1706</v>
      </c>
      <c r="C842" s="42" t="s">
        <v>1546</v>
      </c>
      <c r="D842" s="46">
        <v>1.6286838398888552</v>
      </c>
      <c r="E842" s="46">
        <v>3.1451593291845898</v>
      </c>
    </row>
    <row r="843" spans="1:5" x14ac:dyDescent="0.25">
      <c r="A843" s="29" t="s">
        <v>1583</v>
      </c>
      <c r="B843" s="34" t="s">
        <v>1747</v>
      </c>
      <c r="C843" s="42" t="s">
        <v>1545</v>
      </c>
      <c r="D843" s="46">
        <v>5.6222506644259553</v>
      </c>
      <c r="E843" s="46">
        <v>2.888768288710958</v>
      </c>
    </row>
    <row r="844" spans="1:5" x14ac:dyDescent="0.25">
      <c r="A844" s="29" t="s">
        <v>1472</v>
      </c>
      <c r="B844" s="34" t="s">
        <v>1748</v>
      </c>
      <c r="C844" s="42" t="s">
        <v>1617</v>
      </c>
      <c r="D844" s="46">
        <v>3.0599601781619339</v>
      </c>
      <c r="E844" s="46">
        <v>1.9363011554065974</v>
      </c>
    </row>
    <row r="845" spans="1:5" x14ac:dyDescent="0.25">
      <c r="A845" s="32" t="s">
        <v>1694</v>
      </c>
      <c r="B845" s="11" t="s">
        <v>1695</v>
      </c>
      <c r="C845" s="42" t="s">
        <v>1545</v>
      </c>
      <c r="D845" s="47">
        <v>4.0131572867457388</v>
      </c>
      <c r="E845" s="47">
        <v>3.8419997073944505</v>
      </c>
    </row>
    <row r="846" spans="1:5" x14ac:dyDescent="0.25">
      <c r="A846" s="29" t="s">
        <v>1584</v>
      </c>
      <c r="B846" s="34" t="s">
        <v>1689</v>
      </c>
      <c r="C846" s="42" t="s">
        <v>1545</v>
      </c>
      <c r="D846" s="46">
        <v>2.2361393575876969</v>
      </c>
      <c r="E846" s="46">
        <v>3.6382403203465516</v>
      </c>
    </row>
    <row r="847" spans="1:5" x14ac:dyDescent="0.25">
      <c r="A847" s="29" t="s">
        <v>1474</v>
      </c>
      <c r="B847" s="34" t="s">
        <v>1707</v>
      </c>
      <c r="C847" s="42" t="s">
        <v>1546</v>
      </c>
      <c r="D847" s="46">
        <v>2.5848437135072011</v>
      </c>
      <c r="E847" s="46">
        <v>3.9330329894900737</v>
      </c>
    </row>
    <row r="848" spans="1:5" x14ac:dyDescent="0.25">
      <c r="A848" s="29" t="s">
        <v>1600</v>
      </c>
      <c r="B848" s="34" t="s">
        <v>1708</v>
      </c>
      <c r="C848" s="42" t="s">
        <v>1613</v>
      </c>
      <c r="D848" s="46">
        <v>3.7340231028337976</v>
      </c>
      <c r="E848" s="46">
        <v>4.4587424914106046</v>
      </c>
    </row>
    <row r="849" spans="1:5" x14ac:dyDescent="0.25">
      <c r="A849" s="29" t="s">
        <v>1589</v>
      </c>
      <c r="B849" s="34" t="s">
        <v>1696</v>
      </c>
      <c r="C849" s="42" t="s">
        <v>1613</v>
      </c>
      <c r="D849" s="46">
        <v>5.0251912225570941</v>
      </c>
      <c r="E849" s="46">
        <v>6.2355611309121368</v>
      </c>
    </row>
    <row r="850" spans="1:5" x14ac:dyDescent="0.25">
      <c r="A850" s="29" t="s">
        <v>1590</v>
      </c>
      <c r="B850" s="34" t="s">
        <v>1697</v>
      </c>
      <c r="C850" s="42" t="s">
        <v>1613</v>
      </c>
      <c r="D850" s="46">
        <v>5.3715824503246132</v>
      </c>
      <c r="E850" s="46">
        <v>5.9385909440743214</v>
      </c>
    </row>
    <row r="851" spans="1:5" x14ac:dyDescent="0.25">
      <c r="A851" s="29" t="s">
        <v>1592</v>
      </c>
      <c r="B851" s="34" t="s">
        <v>1699</v>
      </c>
      <c r="C851" s="42" t="s">
        <v>1546</v>
      </c>
      <c r="D851" s="46">
        <v>3.9264236171169973</v>
      </c>
      <c r="E851" s="46">
        <v>4.3035401670303566</v>
      </c>
    </row>
    <row r="852" spans="1:5" x14ac:dyDescent="0.25">
      <c r="A852" s="29" t="s">
        <v>1610</v>
      </c>
      <c r="B852" s="11" t="s">
        <v>1718</v>
      </c>
      <c r="C852" s="42" t="s">
        <v>1749</v>
      </c>
      <c r="D852" s="46">
        <v>5.231115393616947</v>
      </c>
      <c r="E852" s="46">
        <v>2.5364223103453458</v>
      </c>
    </row>
    <row r="853" spans="1:5" x14ac:dyDescent="0.25">
      <c r="A853" s="29" t="s">
        <v>1593</v>
      </c>
      <c r="B853" s="11" t="s">
        <v>1737</v>
      </c>
      <c r="C853" s="42" t="s">
        <v>1700</v>
      </c>
      <c r="D853" s="46">
        <v>2.1925292488809918</v>
      </c>
      <c r="E853" s="46">
        <v>4.9128238920120264</v>
      </c>
    </row>
    <row r="854" spans="1:5" x14ac:dyDescent="0.25">
      <c r="A854" s="29" t="s">
        <v>1602</v>
      </c>
      <c r="B854" s="11" t="s">
        <v>1738</v>
      </c>
      <c r="C854" s="42" t="s">
        <v>1544</v>
      </c>
      <c r="D854" s="46">
        <v>3.7848479445015419</v>
      </c>
      <c r="E854" s="46">
        <v>4.3226434994861265</v>
      </c>
    </row>
    <row r="855" spans="1:5" x14ac:dyDescent="0.25">
      <c r="A855" s="29" t="s">
        <v>1594</v>
      </c>
      <c r="B855" s="34" t="s">
        <v>1701</v>
      </c>
      <c r="C855" s="42" t="s">
        <v>1615</v>
      </c>
      <c r="D855" s="46">
        <v>7.0529084242597992</v>
      </c>
      <c r="E855" s="46">
        <v>4.9783662646661959</v>
      </c>
    </row>
    <row r="856" spans="1:5" x14ac:dyDescent="0.25">
      <c r="A856" s="29" t="s">
        <v>1603</v>
      </c>
      <c r="B856" s="11" t="s">
        <v>1710</v>
      </c>
      <c r="C856" s="42" t="s">
        <v>1544</v>
      </c>
      <c r="D856" s="46">
        <v>8.8283949188475734</v>
      </c>
      <c r="E856" s="46">
        <v>5.6079424285134198</v>
      </c>
    </row>
    <row r="857" spans="1:5" x14ac:dyDescent="0.25">
      <c r="A857" s="29" t="s">
        <v>1604</v>
      </c>
      <c r="B857" s="11" t="s">
        <v>1711</v>
      </c>
      <c r="C857" s="42" t="s">
        <v>1545</v>
      </c>
      <c r="D857" s="46">
        <v>3.8637433475412317</v>
      </c>
      <c r="E857" s="46">
        <v>2.676554207672265</v>
      </c>
    </row>
    <row r="858" spans="1:5" x14ac:dyDescent="0.25">
      <c r="A858" s="29" t="s">
        <v>1605</v>
      </c>
      <c r="B858" s="11" t="s">
        <v>1712</v>
      </c>
      <c r="C858" s="42" t="s">
        <v>1545</v>
      </c>
      <c r="D858" s="46">
        <v>0.82360957038156335</v>
      </c>
      <c r="E858" s="46">
        <v>0.90896551844847218</v>
      </c>
    </row>
    <row r="859" spans="1:5" x14ac:dyDescent="0.25">
      <c r="A859" s="29" t="s">
        <v>1595</v>
      </c>
      <c r="B859" s="34" t="s">
        <v>1702</v>
      </c>
      <c r="C859" s="42" t="s">
        <v>1544</v>
      </c>
      <c r="D859" s="46">
        <v>2.2025136545970985</v>
      </c>
      <c r="E859" s="46">
        <v>1.3714531758573396</v>
      </c>
    </row>
    <row r="860" spans="1:5" x14ac:dyDescent="0.25">
      <c r="A860" s="29" t="s">
        <v>1473</v>
      </c>
      <c r="B860" s="34" t="s">
        <v>1703</v>
      </c>
      <c r="C860" s="42" t="s">
        <v>1619</v>
      </c>
      <c r="D860" s="46">
        <v>3.4722511646586351</v>
      </c>
      <c r="E860" s="46">
        <v>3.1180082730923697</v>
      </c>
    </row>
    <row r="861" spans="1:5" x14ac:dyDescent="0.25">
      <c r="A861" s="29" t="s">
        <v>1596</v>
      </c>
      <c r="B861" s="34" t="s">
        <v>1704</v>
      </c>
      <c r="C861" s="42" t="s">
        <v>1619</v>
      </c>
      <c r="D861" s="46">
        <v>3.6590870733843701</v>
      </c>
      <c r="E861" s="46">
        <v>2.9691759793354477</v>
      </c>
    </row>
    <row r="862" spans="1:5" x14ac:dyDescent="0.25">
      <c r="A862" s="29" t="s">
        <v>1597</v>
      </c>
      <c r="B862" s="34" t="s">
        <v>1705</v>
      </c>
      <c r="C862" s="42" t="s">
        <v>1615</v>
      </c>
      <c r="D862" s="46">
        <v>4.287910243799379</v>
      </c>
      <c r="E862" s="46">
        <v>4.1723627155679557</v>
      </c>
    </row>
    <row r="863" spans="1:5" x14ac:dyDescent="0.25">
      <c r="A863" s="32" t="s">
        <v>1715</v>
      </c>
      <c r="B863" s="11" t="s">
        <v>1716</v>
      </c>
      <c r="C863" s="42" t="s">
        <v>1613</v>
      </c>
      <c r="D863" s="47">
        <v>3.1778789598736203</v>
      </c>
      <c r="E863" s="47">
        <v>3.2268446487204212</v>
      </c>
    </row>
    <row r="864" spans="1:5" x14ac:dyDescent="0.25">
      <c r="A864" s="32" t="s">
        <v>1717</v>
      </c>
      <c r="B864" s="11" t="s">
        <v>1740</v>
      </c>
      <c r="C864" s="42" t="s">
        <v>1775</v>
      </c>
      <c r="D864" s="47">
        <v>4.4414265639389114</v>
      </c>
      <c r="E864" s="47">
        <v>5.7787850903973581</v>
      </c>
    </row>
    <row r="865" spans="1:6" x14ac:dyDescent="0.25">
      <c r="A865" s="29" t="s">
        <v>1609</v>
      </c>
      <c r="B865" s="11" t="s">
        <v>1741</v>
      </c>
      <c r="C865" s="42" t="s">
        <v>1545</v>
      </c>
      <c r="D865" s="46">
        <v>1.3487174200907828</v>
      </c>
      <c r="E865" s="46">
        <v>1.7367063212810052</v>
      </c>
    </row>
    <row r="866" spans="1:6" x14ac:dyDescent="0.25">
      <c r="A866" s="29" t="s">
        <v>1608</v>
      </c>
      <c r="B866" s="11" t="s">
        <v>1739</v>
      </c>
      <c r="C866" s="42" t="s">
        <v>1544</v>
      </c>
      <c r="D866" s="46">
        <v>2.2272359987147068</v>
      </c>
      <c r="E866" s="46">
        <v>2.8417162621111096</v>
      </c>
    </row>
    <row r="867" spans="1:6" x14ac:dyDescent="0.25">
      <c r="A867" s="29" t="s">
        <v>1607</v>
      </c>
      <c r="B867" s="11" t="s">
        <v>1714</v>
      </c>
      <c r="C867" s="42" t="s">
        <v>1544</v>
      </c>
      <c r="D867" s="46">
        <v>4.1617687920844677</v>
      </c>
      <c r="E867" s="46">
        <v>2.3191879065062597</v>
      </c>
    </row>
    <row r="868" spans="1:6" x14ac:dyDescent="0.25">
      <c r="A868" s="29" t="s">
        <v>1606</v>
      </c>
      <c r="B868" s="11" t="s">
        <v>1713</v>
      </c>
      <c r="C868" s="42" t="s">
        <v>1544</v>
      </c>
      <c r="D868" s="46">
        <v>1.7557109137854194</v>
      </c>
      <c r="E868" s="46">
        <v>2.4417646830759354</v>
      </c>
    </row>
    <row r="869" spans="1:6" x14ac:dyDescent="0.25">
      <c r="A869" s="29" t="s">
        <v>1733</v>
      </c>
      <c r="B869" s="11" t="s">
        <v>1736</v>
      </c>
      <c r="C869" s="42" t="s">
        <v>1734</v>
      </c>
      <c r="D869" s="47">
        <v>3.436077149709611</v>
      </c>
      <c r="E869" s="47">
        <v>4.0797510462428317</v>
      </c>
    </row>
    <row r="870" spans="1:6" x14ac:dyDescent="0.25">
      <c r="A870" s="29" t="s">
        <v>1512</v>
      </c>
      <c r="B870" s="11" t="s">
        <v>69</v>
      </c>
      <c r="C870" s="42" t="s">
        <v>1545</v>
      </c>
      <c r="D870" s="46">
        <v>6.2071902242440213</v>
      </c>
      <c r="E870" s="46">
        <v>6.5869378758622155</v>
      </c>
    </row>
    <row r="871" spans="1:6" x14ac:dyDescent="0.25">
      <c r="A871" s="29" t="s">
        <v>1582</v>
      </c>
      <c r="B871" s="11" t="s">
        <v>69</v>
      </c>
      <c r="C871" s="42" t="s">
        <v>1545</v>
      </c>
      <c r="D871" s="46">
        <v>6.4487782067776056</v>
      </c>
      <c r="E871" s="46">
        <v>5.4871877650427185</v>
      </c>
    </row>
    <row r="872" spans="1:6" x14ac:dyDescent="0.25">
      <c r="A872" s="29" t="s">
        <v>213</v>
      </c>
      <c r="B872" s="11" t="s">
        <v>1281</v>
      </c>
      <c r="C872" s="42" t="s">
        <v>1544</v>
      </c>
      <c r="D872" s="46">
        <v>5.3416647072654602</v>
      </c>
      <c r="E872" s="46">
        <v>4.711968022572302</v>
      </c>
    </row>
    <row r="873" spans="1:6" s="4" customFormat="1" x14ac:dyDescent="0.25">
      <c r="A873" s="61" t="s">
        <v>1719</v>
      </c>
      <c r="B873" s="19" t="s">
        <v>1764</v>
      </c>
      <c r="C873" s="62" t="s">
        <v>1544</v>
      </c>
      <c r="D873" s="63">
        <v>4.1373566433566431</v>
      </c>
      <c r="E873" s="63">
        <v>3.9270699300699303</v>
      </c>
      <c r="F873" s="64"/>
    </row>
    <row r="874" spans="1:6" s="27" customFormat="1" x14ac:dyDescent="0.25">
      <c r="A874" s="66"/>
      <c r="B874" s="67" t="s">
        <v>1774</v>
      </c>
      <c r="C874" s="68"/>
      <c r="D874" s="65">
        <f>AVERAGE(D6:D873)</f>
        <v>2.6898205850305881</v>
      </c>
      <c r="E874" s="65">
        <f>AVERAGE(E6:E873)</f>
        <v>2.9929804828444038</v>
      </c>
      <c r="F874" s="69"/>
    </row>
    <row r="875" spans="1:6" s="27" customFormat="1" x14ac:dyDescent="0.25">
      <c r="A875" s="66"/>
      <c r="B875" s="67"/>
      <c r="C875" s="68"/>
      <c r="D875" s="65"/>
      <c r="E875" s="65"/>
      <c r="F875" s="69"/>
    </row>
    <row r="877" spans="1:6" s="30" customFormat="1" x14ac:dyDescent="0.25">
      <c r="A877" s="183"/>
      <c r="B877" s="186" t="s">
        <v>1872</v>
      </c>
      <c r="C877" s="184"/>
      <c r="D877" s="185"/>
      <c r="E877" s="185"/>
      <c r="F877" s="52"/>
    </row>
    <row r="878" spans="1:6" x14ac:dyDescent="0.25">
      <c r="A878" s="29" t="s">
        <v>1542</v>
      </c>
      <c r="B878" s="11" t="s">
        <v>1870</v>
      </c>
      <c r="C878" s="42" t="s">
        <v>1544</v>
      </c>
      <c r="D878" s="46">
        <v>4.7733745341614906</v>
      </c>
      <c r="E878" s="46">
        <v>5.2847364389233951</v>
      </c>
    </row>
    <row r="879" spans="1:6" x14ac:dyDescent="0.25">
      <c r="A879" s="29" t="s">
        <v>612</v>
      </c>
      <c r="B879" s="34" t="s">
        <v>1684</v>
      </c>
      <c r="C879" s="42">
        <v>1</v>
      </c>
      <c r="D879" s="46">
        <v>4.8134092261904762</v>
      </c>
      <c r="E879" s="46">
        <v>3.2507013392857145</v>
      </c>
    </row>
    <row r="880" spans="1:6" x14ac:dyDescent="0.25">
      <c r="A880" s="29" t="s">
        <v>1758</v>
      </c>
      <c r="B880" s="11" t="s">
        <v>1680</v>
      </c>
      <c r="C880" s="42" t="s">
        <v>1615</v>
      </c>
      <c r="D880" s="46">
        <v>9.6142311084974992</v>
      </c>
      <c r="E880" s="46">
        <v>2.2524257571302559</v>
      </c>
    </row>
    <row r="881" spans="1:5" x14ac:dyDescent="0.25">
      <c r="A881" s="29" t="s">
        <v>609</v>
      </c>
      <c r="B881" s="34" t="s">
        <v>1680</v>
      </c>
      <c r="C881" s="42" t="s">
        <v>1544</v>
      </c>
      <c r="D881" s="46">
        <v>10.309600081699346</v>
      </c>
      <c r="E881" s="46">
        <v>2.4300264161220047</v>
      </c>
    </row>
    <row r="882" spans="1:5" x14ac:dyDescent="0.25">
      <c r="A882" s="29" t="s">
        <v>1759</v>
      </c>
      <c r="B882" s="11" t="s">
        <v>1761</v>
      </c>
      <c r="C882" s="42" t="s">
        <v>1615</v>
      </c>
      <c r="D882" s="46">
        <v>11.010217051231912</v>
      </c>
      <c r="E882" s="46">
        <v>3.2782068830660935</v>
      </c>
    </row>
    <row r="883" spans="1:5" x14ac:dyDescent="0.25">
      <c r="A883" s="29" t="s">
        <v>1861</v>
      </c>
      <c r="B883" s="11" t="s">
        <v>1750</v>
      </c>
      <c r="C883" s="42" t="s">
        <v>1544</v>
      </c>
      <c r="D883" s="46">
        <v>3.5159380581964856</v>
      </c>
      <c r="E883" s="46">
        <v>2.1690073465859987</v>
      </c>
    </row>
    <row r="884" spans="1:5" x14ac:dyDescent="0.25">
      <c r="A884" s="29" t="s">
        <v>611</v>
      </c>
      <c r="B884" s="34" t="s">
        <v>1681</v>
      </c>
      <c r="C884" s="42" t="s">
        <v>1615</v>
      </c>
      <c r="D884" s="46">
        <v>12.231394747283892</v>
      </c>
      <c r="E884" s="46">
        <v>4.8328629664619749</v>
      </c>
    </row>
    <row r="885" spans="1:5" x14ac:dyDescent="0.25">
      <c r="A885" s="29" t="s">
        <v>1862</v>
      </c>
      <c r="B885" s="11" t="s">
        <v>1756</v>
      </c>
      <c r="C885" s="42" t="s">
        <v>1613</v>
      </c>
      <c r="D885" s="46">
        <v>14.293866395585244</v>
      </c>
      <c r="E885" s="46">
        <v>4.6935342724368283</v>
      </c>
    </row>
    <row r="886" spans="1:5" x14ac:dyDescent="0.25">
      <c r="A886" s="29" t="s">
        <v>1863</v>
      </c>
      <c r="B886" s="11" t="s">
        <v>1751</v>
      </c>
      <c r="C886" s="42" t="s">
        <v>1615</v>
      </c>
      <c r="D886" s="46">
        <v>3.4752306501547983</v>
      </c>
      <c r="E886" s="46">
        <v>2.1166196943972833</v>
      </c>
    </row>
    <row r="887" spans="1:5" x14ac:dyDescent="0.25">
      <c r="A887" s="29" t="s">
        <v>1864</v>
      </c>
      <c r="B887" s="11" t="s">
        <v>1755</v>
      </c>
      <c r="C887" s="42" t="s">
        <v>1615</v>
      </c>
      <c r="D887" s="46">
        <v>6.074392362135062</v>
      </c>
      <c r="E887" s="46">
        <v>4.1939467708640521</v>
      </c>
    </row>
    <row r="888" spans="1:5" x14ac:dyDescent="0.25">
      <c r="A888" s="29" t="s">
        <v>1760</v>
      </c>
      <c r="B888" s="11" t="s">
        <v>1754</v>
      </c>
      <c r="C888" s="42" t="s">
        <v>1544</v>
      </c>
      <c r="D888" s="46">
        <v>3.0343195266272187</v>
      </c>
      <c r="E888" s="46">
        <v>2.4482248520710064</v>
      </c>
    </row>
    <row r="889" spans="1:5" x14ac:dyDescent="0.25">
      <c r="A889" s="29" t="s">
        <v>1865</v>
      </c>
      <c r="B889" s="11" t="s">
        <v>1754</v>
      </c>
      <c r="C889" s="42" t="s">
        <v>1544</v>
      </c>
      <c r="D889" s="46">
        <v>4.2553384746404239</v>
      </c>
      <c r="E889" s="46">
        <v>2.97878368660106</v>
      </c>
    </row>
    <row r="890" spans="1:5" x14ac:dyDescent="0.25">
      <c r="A890" s="29" t="s">
        <v>1866</v>
      </c>
      <c r="B890" s="11" t="s">
        <v>1757</v>
      </c>
      <c r="C890" s="42" t="s">
        <v>1617</v>
      </c>
      <c r="D890" s="46">
        <v>4.4083405477877804</v>
      </c>
      <c r="E890" s="46">
        <v>6.5412069526910548</v>
      </c>
    </row>
    <row r="891" spans="1:5" x14ac:dyDescent="0.25">
      <c r="A891" s="29" t="s">
        <v>613</v>
      </c>
      <c r="B891" s="34" t="s">
        <v>1685</v>
      </c>
      <c r="C891" s="42" t="s">
        <v>1544</v>
      </c>
      <c r="D891" s="46">
        <v>6.8076027037733979</v>
      </c>
      <c r="E891" s="46">
        <v>5.1947761711399423</v>
      </c>
    </row>
    <row r="892" spans="1:5" x14ac:dyDescent="0.25">
      <c r="A892" s="29" t="s">
        <v>614</v>
      </c>
      <c r="B892" s="11" t="s">
        <v>1724</v>
      </c>
      <c r="C892" s="42" t="s">
        <v>1725</v>
      </c>
      <c r="D892" s="46">
        <v>8.0891020804690772</v>
      </c>
      <c r="E892" s="46">
        <v>5.8415427897469012</v>
      </c>
    </row>
    <row r="893" spans="1:5" x14ac:dyDescent="0.25">
      <c r="A893" s="29" t="s">
        <v>1867</v>
      </c>
      <c r="B893" s="11" t="s">
        <v>1724</v>
      </c>
      <c r="C893" s="42" t="s">
        <v>1775</v>
      </c>
      <c r="D893" s="46">
        <v>6.3170673906575425</v>
      </c>
      <c r="E893" s="46">
        <v>6.2470861350788471</v>
      </c>
    </row>
    <row r="894" spans="1:5" x14ac:dyDescent="0.25">
      <c r="A894" s="29" t="s">
        <v>610</v>
      </c>
      <c r="B894" s="34" t="s">
        <v>1763</v>
      </c>
      <c r="C894" s="42" t="s">
        <v>1544</v>
      </c>
      <c r="D894" s="46">
        <v>10.102909336237099</v>
      </c>
      <c r="E894" s="46">
        <v>2.5473175835621626</v>
      </c>
    </row>
    <row r="895" spans="1:5" x14ac:dyDescent="0.25">
      <c r="A895" s="29" t="s">
        <v>1541</v>
      </c>
      <c r="B895" s="34" t="s">
        <v>1682</v>
      </c>
      <c r="C895" s="42" t="s">
        <v>1683</v>
      </c>
      <c r="D895" s="46">
        <v>10.137126336159234</v>
      </c>
      <c r="E895" s="46">
        <v>3.2400903980833027</v>
      </c>
    </row>
    <row r="896" spans="1:5" x14ac:dyDescent="0.25">
      <c r="A896" s="29" t="s">
        <v>615</v>
      </c>
      <c r="B896" s="34" t="s">
        <v>1686</v>
      </c>
      <c r="C896" s="42" t="s">
        <v>1544</v>
      </c>
      <c r="D896" s="46">
        <v>7.1768229146125027</v>
      </c>
      <c r="E896" s="46">
        <v>3.2054534115559061</v>
      </c>
    </row>
    <row r="897" spans="1:6" s="14" customFormat="1" x14ac:dyDescent="0.25">
      <c r="A897" s="29" t="s">
        <v>177</v>
      </c>
      <c r="B897" s="11" t="s">
        <v>1871</v>
      </c>
      <c r="C897" s="42" t="s">
        <v>1615</v>
      </c>
      <c r="D897" s="46">
        <v>2.1767676767676765</v>
      </c>
      <c r="E897" s="46">
        <v>3.8155694879832813</v>
      </c>
      <c r="F897" s="50"/>
    </row>
    <row r="898" spans="1:6" x14ac:dyDescent="0.25">
      <c r="A898" s="29" t="s">
        <v>1286</v>
      </c>
      <c r="B898" s="11" t="s">
        <v>1753</v>
      </c>
      <c r="C898" s="42" t="s">
        <v>1611</v>
      </c>
      <c r="D898" s="46">
        <v>1.6360000000000001</v>
      </c>
      <c r="E898" s="46">
        <v>2.7369629629629633</v>
      </c>
    </row>
    <row r="899" spans="1:6" x14ac:dyDescent="0.25">
      <c r="A899" s="29" t="s">
        <v>1868</v>
      </c>
      <c r="B899" s="11" t="s">
        <v>1753</v>
      </c>
      <c r="C899" s="42" t="s">
        <v>1545</v>
      </c>
      <c r="D899" s="46">
        <v>1.8556188029925189</v>
      </c>
      <c r="E899" s="46">
        <v>3.2804391022443884</v>
      </c>
    </row>
    <row r="900" spans="1:6" x14ac:dyDescent="0.25">
      <c r="A900" s="29" t="s">
        <v>1869</v>
      </c>
      <c r="B900" s="11" t="s">
        <v>1752</v>
      </c>
      <c r="C900" s="42" t="s">
        <v>1616</v>
      </c>
      <c r="D900" s="46">
        <v>2.3161937296657795</v>
      </c>
      <c r="E900" s="46">
        <v>2.1671628216503995</v>
      </c>
    </row>
    <row r="901" spans="1:6" x14ac:dyDescent="0.25">
      <c r="A901" s="29" t="s">
        <v>616</v>
      </c>
      <c r="B901" s="34" t="s">
        <v>1762</v>
      </c>
      <c r="C901" s="42" t="s">
        <v>1544</v>
      </c>
      <c r="D901" s="46">
        <v>1.7396480860299921</v>
      </c>
      <c r="E901" s="46">
        <v>2.5859428768745065</v>
      </c>
    </row>
    <row r="902" spans="1:6" x14ac:dyDescent="0.25">
      <c r="A902" s="29" t="s">
        <v>1481</v>
      </c>
      <c r="B902" s="11" t="s">
        <v>1726</v>
      </c>
      <c r="C902" s="42" t="s">
        <v>1545</v>
      </c>
      <c r="D902" s="46">
        <v>13.751397658163819</v>
      </c>
      <c r="E902" s="46">
        <v>6.0685704762057533</v>
      </c>
    </row>
  </sheetData>
  <sortState xmlns:xlrd2="http://schemas.microsoft.com/office/spreadsheetml/2017/richdata2" ref="A2:E908">
    <sortCondition ref="B2:B90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BB7D7-CC28-40B3-9BBD-0D8A88728AAC}">
  <dimension ref="A2:Q30"/>
  <sheetViews>
    <sheetView zoomScale="85" zoomScaleNormal="85" workbookViewId="0">
      <selection activeCell="D6" sqref="D6"/>
    </sheetView>
  </sheetViews>
  <sheetFormatPr defaultRowHeight="15" x14ac:dyDescent="0.25"/>
  <cols>
    <col min="1" max="1" width="9.140625" style="22"/>
    <col min="2" max="2" width="12.140625" style="22" bestFit="1" customWidth="1"/>
    <col min="3" max="3" width="13.28515625" style="22" customWidth="1"/>
    <col min="4" max="4" width="14.7109375" style="22" customWidth="1"/>
    <col min="5" max="5" width="11.85546875" style="22" bestFit="1" customWidth="1"/>
    <col min="6" max="6" width="15" style="22" bestFit="1" customWidth="1"/>
    <col min="7" max="7" width="23.85546875" style="22" bestFit="1" customWidth="1"/>
    <col min="8" max="8" width="12.7109375" style="22" bestFit="1" customWidth="1"/>
    <col min="9" max="9" width="13" style="22" bestFit="1" customWidth="1"/>
    <col min="10" max="10" width="15.28515625" style="22" bestFit="1" customWidth="1"/>
    <col min="11" max="11" width="17.28515625" style="22" customWidth="1"/>
    <col min="12" max="12" width="8.28515625" style="22" bestFit="1" customWidth="1"/>
    <col min="13" max="13" width="10.28515625" style="22" bestFit="1" customWidth="1"/>
    <col min="14" max="14" width="12.28515625" style="22" customWidth="1"/>
    <col min="15" max="16384" width="9.140625" style="22"/>
  </cols>
  <sheetData>
    <row r="2" spans="1:17" x14ac:dyDescent="0.25">
      <c r="F2" s="17" t="s">
        <v>1776</v>
      </c>
    </row>
    <row r="3" spans="1:17" x14ac:dyDescent="0.25">
      <c r="F3" s="22" t="s">
        <v>1777</v>
      </c>
    </row>
    <row r="4" spans="1:17" x14ac:dyDescent="0.25">
      <c r="F4" s="22" t="s">
        <v>1778</v>
      </c>
    </row>
    <row r="5" spans="1:17" x14ac:dyDescent="0.25">
      <c r="A5" s="70" t="s">
        <v>1860</v>
      </c>
    </row>
    <row r="6" spans="1:17" x14ac:dyDescent="0.25">
      <c r="A6" s="70"/>
      <c r="B6" s="182" t="s">
        <v>1857</v>
      </c>
    </row>
    <row r="7" spans="1:17" s="71" customFormat="1" x14ac:dyDescent="0.25">
      <c r="A7" s="71" t="s">
        <v>1779</v>
      </c>
    </row>
    <row r="8" spans="1:17" x14ac:dyDescent="0.25">
      <c r="F8" s="21"/>
      <c r="I8" s="72" t="s">
        <v>1780</v>
      </c>
    </row>
    <row r="9" spans="1:17" x14ac:dyDescent="0.25">
      <c r="I9" s="73" t="s">
        <v>1781</v>
      </c>
      <c r="K9" s="74"/>
    </row>
    <row r="10" spans="1:17" x14ac:dyDescent="0.25">
      <c r="B10" s="75"/>
      <c r="C10" s="76" t="s">
        <v>1782</v>
      </c>
      <c r="D10" s="76" t="s">
        <v>1783</v>
      </c>
      <c r="E10" s="76" t="s">
        <v>1784</v>
      </c>
      <c r="F10" s="76" t="s">
        <v>1785</v>
      </c>
      <c r="G10" s="77" t="s">
        <v>1786</v>
      </c>
      <c r="H10" s="77" t="s">
        <v>1787</v>
      </c>
      <c r="I10" s="78" t="s">
        <v>1788</v>
      </c>
      <c r="J10" s="79"/>
      <c r="K10" s="80" t="s">
        <v>1789</v>
      </c>
      <c r="L10" s="81"/>
      <c r="M10" s="82"/>
    </row>
    <row r="11" spans="1:17" x14ac:dyDescent="0.25">
      <c r="B11" s="83" t="s">
        <v>1790</v>
      </c>
      <c r="C11" s="84"/>
      <c r="D11" s="85"/>
      <c r="E11" s="86"/>
      <c r="F11" s="87"/>
      <c r="G11" s="3"/>
      <c r="H11" s="88"/>
      <c r="I11" s="18">
        <v>20.766129032258064</v>
      </c>
      <c r="J11" s="89" t="s">
        <v>1791</v>
      </c>
      <c r="K11" s="90" t="s">
        <v>1792</v>
      </c>
      <c r="L11" s="90" t="s">
        <v>1793</v>
      </c>
      <c r="M11" s="90" t="s">
        <v>1794</v>
      </c>
      <c r="N11" s="91" t="s">
        <v>1685</v>
      </c>
      <c r="O11" s="91" t="s">
        <v>1686</v>
      </c>
      <c r="P11" s="91" t="s">
        <v>1687</v>
      </c>
      <c r="Q11" s="92" t="s">
        <v>1763</v>
      </c>
    </row>
    <row r="12" spans="1:17" x14ac:dyDescent="0.25">
      <c r="B12" s="83" t="s">
        <v>1795</v>
      </c>
      <c r="C12" s="84"/>
      <c r="D12" s="85"/>
      <c r="E12" s="86"/>
      <c r="F12" s="93"/>
      <c r="G12" s="94"/>
      <c r="H12" s="64"/>
      <c r="I12" s="18">
        <v>9.07258064516129</v>
      </c>
      <c r="J12" s="95"/>
      <c r="K12" s="96"/>
      <c r="L12" s="96"/>
      <c r="M12" s="16"/>
    </row>
    <row r="13" spans="1:17" x14ac:dyDescent="0.25">
      <c r="B13" s="83" t="s">
        <v>1796</v>
      </c>
      <c r="C13" s="84"/>
      <c r="D13" s="85"/>
      <c r="E13" s="86"/>
      <c r="F13" s="93"/>
      <c r="G13" s="64"/>
      <c r="H13" s="97"/>
      <c r="I13" s="18">
        <v>16.33064516129032</v>
      </c>
      <c r="J13" s="95" t="s">
        <v>1797</v>
      </c>
      <c r="K13" s="96" t="s">
        <v>1681</v>
      </c>
      <c r="L13" s="96" t="s">
        <v>1798</v>
      </c>
      <c r="M13" s="98" t="s">
        <v>1684</v>
      </c>
    </row>
    <row r="14" spans="1:17" x14ac:dyDescent="0.25">
      <c r="B14" s="3"/>
      <c r="C14" s="64"/>
      <c r="D14" s="64"/>
      <c r="E14" s="64"/>
      <c r="F14" s="99"/>
      <c r="G14" s="88"/>
      <c r="H14" s="88"/>
      <c r="I14" s="100">
        <f>SUM(I11:I13)</f>
        <v>46.169354838709673</v>
      </c>
      <c r="J14" s="95"/>
      <c r="K14" s="96"/>
      <c r="L14" s="96"/>
      <c r="M14" s="16"/>
    </row>
    <row r="15" spans="1:17" x14ac:dyDescent="0.25">
      <c r="B15" s="83" t="s">
        <v>1799</v>
      </c>
      <c r="C15" s="101"/>
      <c r="D15" s="102"/>
      <c r="E15" s="103"/>
      <c r="F15" s="93"/>
      <c r="G15" s="99"/>
      <c r="H15" s="64"/>
      <c r="I15" s="18">
        <v>10.080645161290322</v>
      </c>
      <c r="J15" s="104" t="s">
        <v>1800</v>
      </c>
      <c r="K15" s="105" t="s">
        <v>1801</v>
      </c>
      <c r="L15" s="96" t="s">
        <v>1753</v>
      </c>
      <c r="M15" s="16"/>
      <c r="N15" s="106" t="s">
        <v>1802</v>
      </c>
    </row>
    <row r="16" spans="1:17" x14ac:dyDescent="0.25">
      <c r="B16" s="83" t="s">
        <v>1803</v>
      </c>
      <c r="C16" s="84"/>
      <c r="D16" s="107"/>
      <c r="E16" s="108"/>
      <c r="F16" s="109"/>
      <c r="G16" s="110"/>
      <c r="H16" s="88"/>
      <c r="I16" s="18">
        <v>2.0161290322580645</v>
      </c>
      <c r="J16" s="95"/>
      <c r="K16" s="96"/>
      <c r="L16" s="96"/>
      <c r="M16" s="16"/>
      <c r="N16" s="23"/>
    </row>
    <row r="17" spans="2:14" x14ac:dyDescent="0.25">
      <c r="B17" s="83" t="s">
        <v>1804</v>
      </c>
      <c r="C17" s="101"/>
      <c r="D17" s="102"/>
      <c r="E17" s="103"/>
      <c r="F17" s="93"/>
      <c r="G17" s="64"/>
      <c r="H17" s="97"/>
      <c r="I17" s="18">
        <v>5.241935483870968</v>
      </c>
      <c r="J17" s="111" t="s">
        <v>1805</v>
      </c>
      <c r="K17" s="96"/>
      <c r="L17" s="96"/>
      <c r="M17" s="16"/>
    </row>
    <row r="18" spans="2:14" x14ac:dyDescent="0.25">
      <c r="B18" s="3"/>
      <c r="C18" s="88"/>
      <c r="D18" s="88"/>
      <c r="E18" s="88"/>
      <c r="F18" s="86"/>
      <c r="G18" s="88"/>
      <c r="H18" s="88"/>
      <c r="I18" s="100">
        <f>SUM(I15:I17)</f>
        <v>17.338709677419352</v>
      </c>
      <c r="J18" s="95"/>
      <c r="K18" s="96"/>
      <c r="L18" s="96"/>
      <c r="M18" s="16"/>
      <c r="N18" s="23"/>
    </row>
    <row r="19" spans="2:14" x14ac:dyDescent="0.25">
      <c r="B19" s="83" t="s">
        <v>1806</v>
      </c>
      <c r="C19" s="84"/>
      <c r="D19" s="107"/>
      <c r="E19" s="112"/>
      <c r="F19" s="87"/>
      <c r="G19" s="86"/>
      <c r="H19" s="88"/>
      <c r="I19" s="18">
        <v>7.0564516129032269</v>
      </c>
      <c r="J19" s="95" t="s">
        <v>1807</v>
      </c>
      <c r="K19" s="96" t="s">
        <v>1808</v>
      </c>
      <c r="L19" s="96" t="s">
        <v>1726</v>
      </c>
      <c r="M19" s="16"/>
      <c r="N19" s="23"/>
    </row>
    <row r="20" spans="2:14" x14ac:dyDescent="0.25">
      <c r="B20" s="83" t="s">
        <v>1809</v>
      </c>
      <c r="C20" s="101"/>
      <c r="D20" s="102"/>
      <c r="E20" s="113"/>
      <c r="F20" s="93"/>
      <c r="G20" s="94"/>
      <c r="H20" s="88"/>
      <c r="I20" s="18">
        <v>3.225806451612903</v>
      </c>
      <c r="J20" s="95"/>
      <c r="K20" s="96"/>
      <c r="L20" s="96"/>
      <c r="M20" s="16"/>
      <c r="N20" s="23"/>
    </row>
    <row r="21" spans="2:14" x14ac:dyDescent="0.25">
      <c r="B21" s="83" t="s">
        <v>1810</v>
      </c>
      <c r="C21" s="101"/>
      <c r="D21" s="102"/>
      <c r="E21" s="113"/>
      <c r="F21" s="93"/>
      <c r="G21" s="64"/>
      <c r="H21" s="97"/>
      <c r="I21" s="18">
        <v>16.129032258064516</v>
      </c>
      <c r="J21" s="95" t="s">
        <v>1811</v>
      </c>
      <c r="L21" s="96"/>
      <c r="M21" s="16"/>
    </row>
    <row r="22" spans="2:14" x14ac:dyDescent="0.25">
      <c r="B22" s="3"/>
      <c r="C22" s="88"/>
      <c r="D22" s="88"/>
      <c r="E22" s="88"/>
      <c r="F22" s="88"/>
      <c r="G22" s="88"/>
      <c r="H22" s="88"/>
      <c r="I22" s="100">
        <f>SUM(I19:I21)</f>
        <v>26.411290322580648</v>
      </c>
      <c r="J22" s="95"/>
      <c r="K22" s="96"/>
      <c r="L22" s="96"/>
      <c r="M22" s="16"/>
      <c r="N22" s="23"/>
    </row>
    <row r="23" spans="2:14" x14ac:dyDescent="0.25">
      <c r="B23" s="83" t="s">
        <v>1812</v>
      </c>
      <c r="C23" s="84"/>
      <c r="D23" s="107"/>
      <c r="E23" s="114"/>
      <c r="F23" s="88"/>
      <c r="G23" s="88"/>
      <c r="H23" s="115"/>
      <c r="I23" s="18">
        <v>5.241935483870968</v>
      </c>
      <c r="J23" s="95" t="s">
        <v>1813</v>
      </c>
      <c r="K23" s="96"/>
      <c r="L23" s="96"/>
      <c r="M23" s="16"/>
    </row>
    <row r="24" spans="2:14" x14ac:dyDescent="0.25">
      <c r="B24" s="116" t="s">
        <v>1814</v>
      </c>
      <c r="C24" s="101"/>
      <c r="D24" s="102"/>
      <c r="E24" s="113"/>
      <c r="F24" s="64"/>
      <c r="G24" s="64"/>
      <c r="H24" s="97"/>
      <c r="I24" s="117">
        <v>4.838709677419355</v>
      </c>
      <c r="J24" s="118" t="s">
        <v>1815</v>
      </c>
      <c r="K24" s="119" t="s">
        <v>1816</v>
      </c>
      <c r="L24" s="120"/>
      <c r="M24" s="121"/>
      <c r="N24" s="23"/>
    </row>
    <row r="25" spans="2:14" x14ac:dyDescent="0.25">
      <c r="E25" s="22" t="s">
        <v>1817</v>
      </c>
      <c r="G25" s="23" t="s">
        <v>1818</v>
      </c>
      <c r="I25" s="122">
        <f>SUM(I23:I24)</f>
        <v>10.080645161290324</v>
      </c>
      <c r="N25" s="23"/>
    </row>
    <row r="26" spans="2:14" ht="12.6" customHeight="1" x14ac:dyDescent="0.25">
      <c r="E26" s="8"/>
      <c r="F26" s="22" t="s">
        <v>1819</v>
      </c>
      <c r="G26" s="23" t="s">
        <v>1858</v>
      </c>
      <c r="I26" s="123">
        <f>SUM(I14,I18,I22,I25)</f>
        <v>99.999999999999986</v>
      </c>
      <c r="N26" s="17"/>
    </row>
    <row r="27" spans="2:14" ht="12.6" customHeight="1" x14ac:dyDescent="0.25">
      <c r="E27" s="124"/>
      <c r="F27" s="22" t="s">
        <v>1820</v>
      </c>
      <c r="G27" s="23"/>
      <c r="M27" s="25"/>
      <c r="N27" s="17"/>
    </row>
    <row r="28" spans="2:14" ht="12.6" customHeight="1" x14ac:dyDescent="0.25">
      <c r="M28" s="25"/>
      <c r="N28" s="17"/>
    </row>
    <row r="30" spans="2:14" ht="18.75" x14ac:dyDescent="0.3">
      <c r="B30" s="125" t="s">
        <v>1821</v>
      </c>
    </row>
  </sheetData>
  <hyperlinks>
    <hyperlink ref="B6" r:id="rId1" xr:uid="{E19505FE-F735-4676-8446-3DFA9C86537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366B-EE54-4594-B481-F2240F248440}">
  <dimension ref="A5:N27"/>
  <sheetViews>
    <sheetView workbookViewId="0">
      <selection activeCell="A5" sqref="A5"/>
    </sheetView>
  </sheetViews>
  <sheetFormatPr defaultRowHeight="15" x14ac:dyDescent="0.25"/>
  <cols>
    <col min="1" max="1" width="9.140625" style="22"/>
    <col min="2" max="2" width="10.7109375" style="22" customWidth="1"/>
    <col min="3" max="3" width="10.140625" style="22" bestFit="1" customWidth="1"/>
    <col min="4" max="4" width="19.7109375" style="22" customWidth="1"/>
    <col min="5" max="5" width="11.85546875" style="22" bestFit="1" customWidth="1"/>
    <col min="6" max="6" width="22.42578125" style="22" customWidth="1"/>
    <col min="7" max="7" width="17.7109375" style="22" bestFit="1" customWidth="1"/>
    <col min="8" max="8" width="14.85546875" style="22" customWidth="1"/>
    <col min="9" max="9" width="9.5703125" style="22" bestFit="1" customWidth="1"/>
    <col min="10" max="10" width="16.7109375" style="22" bestFit="1" customWidth="1"/>
    <col min="11" max="16384" width="9.140625" style="22"/>
  </cols>
  <sheetData>
    <row r="5" spans="1:13" x14ac:dyDescent="0.25">
      <c r="A5" s="70" t="s">
        <v>1860</v>
      </c>
    </row>
    <row r="6" spans="1:13" x14ac:dyDescent="0.25">
      <c r="A6" s="70"/>
      <c r="B6" s="182" t="s">
        <v>1857</v>
      </c>
    </row>
    <row r="7" spans="1:13" s="71" customFormat="1" ht="12.6" customHeight="1" x14ac:dyDescent="0.25">
      <c r="A7" s="71" t="s">
        <v>1859</v>
      </c>
      <c r="M7" s="126"/>
    </row>
    <row r="8" spans="1:13" x14ac:dyDescent="0.25">
      <c r="M8" s="25"/>
    </row>
    <row r="9" spans="1:13" x14ac:dyDescent="0.25">
      <c r="A9" s="17" t="s">
        <v>1855</v>
      </c>
      <c r="D9" s="127"/>
      <c r="E9" s="127"/>
      <c r="F9" s="127"/>
      <c r="G9" s="127"/>
      <c r="H9" s="127"/>
      <c r="I9" s="127"/>
      <c r="J9" s="127"/>
      <c r="K9" s="128"/>
      <c r="L9" s="129"/>
      <c r="M9" s="127"/>
    </row>
    <row r="10" spans="1:13" x14ac:dyDescent="0.25">
      <c r="B10" s="130"/>
      <c r="C10" s="130"/>
      <c r="D10" s="131" t="s">
        <v>1822</v>
      </c>
      <c r="E10" s="131" t="s">
        <v>1823</v>
      </c>
      <c r="F10" s="132"/>
      <c r="G10" s="133" t="s">
        <v>1824</v>
      </c>
      <c r="H10" s="133"/>
      <c r="I10" s="134"/>
      <c r="J10" s="135" t="s">
        <v>1825</v>
      </c>
      <c r="K10" s="132" t="s">
        <v>1826</v>
      </c>
      <c r="L10" s="136" t="s">
        <v>1826</v>
      </c>
      <c r="M10" s="137" t="s">
        <v>1827</v>
      </c>
    </row>
    <row r="11" spans="1:13" x14ac:dyDescent="0.25">
      <c r="B11" s="138"/>
      <c r="C11" s="138"/>
      <c r="D11" s="139"/>
      <c r="E11" s="139"/>
      <c r="F11" s="140"/>
      <c r="G11" s="141" t="s">
        <v>1</v>
      </c>
      <c r="H11" s="141"/>
      <c r="I11" s="142"/>
      <c r="J11" s="143" t="s">
        <v>1</v>
      </c>
      <c r="K11" s="140" t="s">
        <v>1828</v>
      </c>
      <c r="L11" s="144" t="s">
        <v>1829</v>
      </c>
      <c r="M11" s="145"/>
    </row>
    <row r="12" spans="1:13" ht="15.75" thickBot="1" x14ac:dyDescent="0.3">
      <c r="B12" s="146" t="s">
        <v>1830</v>
      </c>
      <c r="C12" s="146" t="s">
        <v>1831</v>
      </c>
      <c r="D12" s="147" t="s">
        <v>1832</v>
      </c>
      <c r="E12" s="147" t="s">
        <v>1832</v>
      </c>
      <c r="F12" s="146" t="s">
        <v>1833</v>
      </c>
      <c r="G12" s="146" t="s">
        <v>1834</v>
      </c>
      <c r="H12" s="146" t="s">
        <v>1835</v>
      </c>
      <c r="I12" s="146" t="s">
        <v>1836</v>
      </c>
      <c r="J12" s="146" t="s">
        <v>1837</v>
      </c>
      <c r="K12" s="146" t="s">
        <v>1</v>
      </c>
      <c r="L12" s="148" t="s">
        <v>1</v>
      </c>
      <c r="M12" s="148" t="s">
        <v>1856</v>
      </c>
    </row>
    <row r="13" spans="1:13" x14ac:dyDescent="0.25">
      <c r="B13" s="3" t="s">
        <v>1838</v>
      </c>
      <c r="C13" s="3" t="s">
        <v>1839</v>
      </c>
      <c r="D13" s="149">
        <v>0.1</v>
      </c>
      <c r="E13" s="149">
        <v>0.31</v>
      </c>
      <c r="F13" s="178">
        <v>0.16</v>
      </c>
      <c r="G13" s="179">
        <v>0.25</v>
      </c>
      <c r="H13" s="179">
        <v>0.06</v>
      </c>
      <c r="I13" s="179">
        <v>1.06</v>
      </c>
      <c r="J13" s="180">
        <v>0.84</v>
      </c>
      <c r="K13" s="181">
        <f>SUM(F13:H13)</f>
        <v>0.47000000000000003</v>
      </c>
      <c r="L13" s="181">
        <f>SUM(I13:J13)</f>
        <v>1.9</v>
      </c>
      <c r="M13" s="150">
        <f>K13/L13</f>
        <v>0.2473684210526316</v>
      </c>
    </row>
    <row r="14" spans="1:13" x14ac:dyDescent="0.25">
      <c r="B14" s="64"/>
      <c r="C14" s="64"/>
      <c r="D14" s="151"/>
      <c r="E14" s="151"/>
      <c r="F14" s="152">
        <f>F13/K13*100</f>
        <v>34.042553191489361</v>
      </c>
      <c r="G14" s="151"/>
      <c r="H14" s="151"/>
      <c r="I14" s="151"/>
      <c r="J14" s="151"/>
      <c r="K14" s="151"/>
      <c r="L14" s="153"/>
      <c r="M14" s="154"/>
    </row>
    <row r="15" spans="1:13" x14ac:dyDescent="0.25">
      <c r="D15" s="24"/>
      <c r="E15" s="24"/>
      <c r="F15" s="155" t="s">
        <v>1840</v>
      </c>
      <c r="G15" s="24"/>
      <c r="H15" s="24"/>
      <c r="I15" s="24"/>
      <c r="J15" s="24"/>
      <c r="K15" s="24"/>
      <c r="L15" s="24"/>
    </row>
    <row r="16" spans="1:13" x14ac:dyDescent="0.25">
      <c r="D16" s="156" t="s">
        <v>1841</v>
      </c>
    </row>
    <row r="18" spans="2:14" s="20" customFormat="1" x14ac:dyDescent="0.25">
      <c r="B18" s="157" t="s">
        <v>1842</v>
      </c>
    </row>
    <row r="19" spans="2:14" x14ac:dyDescent="0.25">
      <c r="C19" s="158" t="s">
        <v>1843</v>
      </c>
      <c r="D19" s="159"/>
      <c r="E19" s="159"/>
      <c r="F19" s="160"/>
      <c r="G19" s="160"/>
      <c r="H19" s="160"/>
      <c r="I19" s="161"/>
      <c r="J19" s="161"/>
      <c r="K19" s="132" t="s">
        <v>1772</v>
      </c>
      <c r="L19" s="136" t="s">
        <v>1772</v>
      </c>
      <c r="M19" s="137" t="s">
        <v>1827</v>
      </c>
    </row>
    <row r="20" spans="2:14" ht="15.75" thickBot="1" x14ac:dyDescent="0.3">
      <c r="C20" s="162">
        <v>43546</v>
      </c>
      <c r="D20" s="163" t="s">
        <v>1844</v>
      </c>
      <c r="E20" s="163" t="s">
        <v>0</v>
      </c>
      <c r="F20" s="146" t="s">
        <v>1833</v>
      </c>
      <c r="G20" s="146" t="s">
        <v>1834</v>
      </c>
      <c r="H20" s="146" t="s">
        <v>1835</v>
      </c>
      <c r="I20" s="146" t="s">
        <v>1836</v>
      </c>
      <c r="J20" s="146" t="s">
        <v>1837</v>
      </c>
      <c r="K20" s="164" t="s">
        <v>1828</v>
      </c>
      <c r="L20" s="165" t="s">
        <v>1829</v>
      </c>
      <c r="M20" s="166" t="s">
        <v>1845</v>
      </c>
    </row>
    <row r="21" spans="2:14" x14ac:dyDescent="0.25">
      <c r="C21" s="167" t="s">
        <v>1846</v>
      </c>
      <c r="D21" s="168">
        <v>8.16057039463748E-2</v>
      </c>
      <c r="E21" s="168">
        <v>0.30007442477410257</v>
      </c>
      <c r="F21" s="169">
        <v>0.66288658274349732</v>
      </c>
      <c r="G21" s="169">
        <v>1.469969655144036</v>
      </c>
      <c r="H21" s="169">
        <v>0.42282156041683078</v>
      </c>
      <c r="I21" s="169">
        <v>1.5412914756176552</v>
      </c>
      <c r="J21" s="169">
        <v>1.4592066467241052</v>
      </c>
      <c r="K21" s="169">
        <v>2.5500425717414301</v>
      </c>
      <c r="L21" s="169">
        <v>2.9990159593953307</v>
      </c>
      <c r="M21" s="168">
        <v>0.85826014841619014</v>
      </c>
      <c r="N21" s="3"/>
    </row>
    <row r="22" spans="2:14" x14ac:dyDescent="0.25">
      <c r="C22" s="170" t="s">
        <v>1847</v>
      </c>
      <c r="D22" s="2">
        <v>4.7740147065746134E-2</v>
      </c>
      <c r="E22" s="2">
        <v>0.11988037146531226</v>
      </c>
      <c r="F22" s="18">
        <v>0.47712914177417637</v>
      </c>
      <c r="G22" s="18">
        <v>1.0015567317193919</v>
      </c>
      <c r="H22" s="18">
        <v>0.30904313403200673</v>
      </c>
      <c r="I22" s="18">
        <v>0.80075511414512379</v>
      </c>
      <c r="J22" s="18">
        <v>0.75968754868564281</v>
      </c>
      <c r="K22" s="18">
        <v>1.7091504006932183</v>
      </c>
      <c r="L22" s="18">
        <v>1.5366751247988626</v>
      </c>
      <c r="M22" s="18">
        <v>0.48759784132718836</v>
      </c>
      <c r="N22" s="3"/>
    </row>
    <row r="23" spans="2:14" x14ac:dyDescent="0.25">
      <c r="C23" s="171" t="s">
        <v>1848</v>
      </c>
      <c r="D23" s="172">
        <v>0.29823163931814561</v>
      </c>
      <c r="E23" s="172">
        <v>0.66687349505054283</v>
      </c>
      <c r="F23" s="15">
        <v>5.0625760818160321</v>
      </c>
      <c r="G23" s="15">
        <v>5.5633457374830853</v>
      </c>
      <c r="H23" s="15">
        <v>1.4067553908355794</v>
      </c>
      <c r="I23" s="15">
        <v>5.6374100719424467</v>
      </c>
      <c r="J23" s="15">
        <v>4.3385611510791371</v>
      </c>
      <c r="K23" s="15">
        <v>10.694350473612991</v>
      </c>
      <c r="L23" s="15">
        <v>9.9759712230215847</v>
      </c>
      <c r="M23" s="15">
        <v>5.2281645606604146</v>
      </c>
      <c r="N23" s="3"/>
    </row>
    <row r="24" spans="2:14" x14ac:dyDescent="0.25">
      <c r="C24" s="173" t="s">
        <v>1849</v>
      </c>
      <c r="D24" s="174">
        <v>0</v>
      </c>
      <c r="E24" s="174">
        <v>0</v>
      </c>
      <c r="F24" s="9">
        <v>0</v>
      </c>
      <c r="G24" s="9">
        <v>0</v>
      </c>
      <c r="H24" s="9">
        <v>0</v>
      </c>
      <c r="I24" s="9">
        <v>0.12320447635135134</v>
      </c>
      <c r="J24" s="9">
        <v>8.3178040540540552E-2</v>
      </c>
      <c r="K24" s="9">
        <v>1.0644780405405407E-2</v>
      </c>
      <c r="L24" s="9">
        <v>0.20638251689189191</v>
      </c>
      <c r="M24" s="9">
        <v>3.7745098039215684E-2</v>
      </c>
      <c r="N24" s="175" t="s">
        <v>1850</v>
      </c>
    </row>
    <row r="25" spans="2:14" x14ac:dyDescent="0.25">
      <c r="C25" s="176" t="s">
        <v>1851</v>
      </c>
      <c r="D25" s="64"/>
      <c r="E25" s="177"/>
      <c r="F25" s="177"/>
      <c r="G25" s="177"/>
      <c r="H25" s="177"/>
      <c r="I25" s="177"/>
      <c r="J25" s="177"/>
      <c r="K25" s="177"/>
      <c r="L25" s="177"/>
      <c r="M25" s="177"/>
      <c r="N25" s="175" t="s">
        <v>1852</v>
      </c>
    </row>
    <row r="26" spans="2:14" x14ac:dyDescent="0.25">
      <c r="D26" s="10" t="s">
        <v>1853</v>
      </c>
      <c r="E26" s="10"/>
    </row>
    <row r="27" spans="2:14" x14ac:dyDescent="0.25">
      <c r="D27" s="10" t="s">
        <v>1854</v>
      </c>
      <c r="E27" s="10"/>
    </row>
  </sheetData>
  <hyperlinks>
    <hyperlink ref="B6" r:id="rId1" xr:uid="{A0A602A2-CD5B-4818-964F-58E6CE3508E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LUKE nro</vt:lpstr>
      <vt:lpstr>Aromiprofiiliryhmistä</vt:lpstr>
      <vt:lpstr>Katkeroyhdisteistä</vt:lpstr>
    </vt:vector>
  </TitlesOfParts>
  <Company>LUKE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Pihlava Juha-Matti</dc:creator>
  <cp:lastModifiedBy>Pihlava Juha-Matti (LUKE)</cp:lastModifiedBy>
  <cp:lastPrinted>2018-04-24T08:14:19Z</cp:lastPrinted>
  <dcterms:created xsi:type="dcterms:W3CDTF">2018-04-23T07:58:57Z</dcterms:created>
  <dcterms:modified xsi:type="dcterms:W3CDTF">2020-06-24T15:11:09Z</dcterms:modified>
</cp:coreProperties>
</file>