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8" windowWidth="23256" windowHeight="13176"/>
  </bookViews>
  <sheets>
    <sheet name="v2_20132014102355019" sheetId="1" r:id="rId1"/>
  </sheets>
  <calcPr calcId="125725"/>
</workbook>
</file>

<file path=xl/calcChain.xml><?xml version="1.0" encoding="utf-8"?>
<calcChain xmlns="http://schemas.openxmlformats.org/spreadsheetml/2006/main">
  <c r="D26" i="1"/>
  <c r="E26"/>
  <c r="F26"/>
  <c r="G26"/>
  <c r="H26"/>
  <c r="J26"/>
  <c r="K26"/>
  <c r="L26"/>
  <c r="M26"/>
  <c r="N26"/>
  <c r="O26"/>
  <c r="P26"/>
  <c r="Q26"/>
  <c r="R26"/>
  <c r="D27"/>
  <c r="E27"/>
  <c r="F27"/>
  <c r="G27"/>
  <c r="H27"/>
  <c r="J27"/>
  <c r="K27"/>
  <c r="L27"/>
  <c r="N27"/>
  <c r="O27"/>
  <c r="P27"/>
  <c r="Q27"/>
  <c r="R27"/>
  <c r="D28"/>
  <c r="E28"/>
  <c r="F28"/>
  <c r="G28"/>
  <c r="H28"/>
  <c r="I28"/>
  <c r="J28"/>
  <c r="K28"/>
  <c r="L28"/>
  <c r="M28"/>
  <c r="N28"/>
  <c r="O28"/>
  <c r="P28"/>
  <c r="Q28"/>
  <c r="R28"/>
  <c r="C27"/>
  <c r="C28"/>
  <c r="C26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7" s="1"/>
  <c r="M25"/>
  <c r="S6"/>
  <c r="T6" s="1"/>
  <c r="S7"/>
  <c r="T7" s="1"/>
  <c r="S8"/>
  <c r="T8" s="1"/>
  <c r="S9"/>
  <c r="T9" s="1"/>
  <c r="S10"/>
  <c r="T10" s="1"/>
  <c r="S11"/>
  <c r="T11" s="1"/>
  <c r="S12"/>
  <c r="T12" s="1"/>
  <c r="S13"/>
  <c r="T13" s="1"/>
  <c r="S14"/>
  <c r="T14" s="1"/>
  <c r="S15"/>
  <c r="T15" s="1"/>
  <c r="S16"/>
  <c r="T16" s="1"/>
  <c r="S17"/>
  <c r="T17" s="1"/>
  <c r="S18"/>
  <c r="T18" s="1"/>
  <c r="S19"/>
  <c r="T19" s="1"/>
  <c r="S20"/>
  <c r="T20" s="1"/>
  <c r="S21"/>
  <c r="T21" s="1"/>
  <c r="S22"/>
  <c r="T22" s="1"/>
  <c r="S23"/>
  <c r="S26" s="1"/>
  <c r="S24"/>
  <c r="S27" s="1"/>
  <c r="S25"/>
  <c r="S28" s="1"/>
  <c r="S5"/>
  <c r="T5" s="1"/>
  <c r="M5"/>
  <c r="I6"/>
  <c r="I27" s="1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5"/>
  <c r="I26" s="1"/>
  <c r="T23" l="1"/>
  <c r="T26" s="1"/>
  <c r="T24"/>
  <c r="T27" s="1"/>
  <c r="T25"/>
  <c r="T28" s="1"/>
</calcChain>
</file>

<file path=xl/sharedStrings.xml><?xml version="1.0" encoding="utf-8"?>
<sst xmlns="http://schemas.openxmlformats.org/spreadsheetml/2006/main" count="51" uniqueCount="33">
  <si>
    <t>046 ENONKOSKI</t>
  </si>
  <si>
    <t>090 HEINÄVESI</t>
  </si>
  <si>
    <t>097 HIRVENSALMI</t>
  </si>
  <si>
    <t>171 JOROINEN</t>
  </si>
  <si>
    <t>178 JUVA</t>
  </si>
  <si>
    <t>213 KANGASNIEMI</t>
  </si>
  <si>
    <t>491 MIKKELI-S:T MICHEL</t>
  </si>
  <si>
    <t>507 MÄNTYHARJU</t>
  </si>
  <si>
    <t>588 PERTUNMAA</t>
  </si>
  <si>
    <t>593 PIEKSÄMÄKI</t>
  </si>
  <si>
    <t>623 PUUMALA</t>
  </si>
  <si>
    <t>681 RANTASALMI</t>
  </si>
  <si>
    <t>740 SAVONLINNA</t>
  </si>
  <si>
    <t>768 SULKAVA</t>
  </si>
  <si>
    <t>Miehet</t>
  </si>
  <si>
    <t>Naiset</t>
  </si>
  <si>
    <t>0-14 v</t>
  </si>
  <si>
    <t>Mikkelin sk</t>
  </si>
  <si>
    <t>Pieksämäen sk</t>
  </si>
  <si>
    <t>Savonlinnan sk</t>
  </si>
  <si>
    <t>15-17-v</t>
  </si>
  <si>
    <t>18-24-v</t>
  </si>
  <si>
    <t>25-29-v</t>
  </si>
  <si>
    <t>18-29-v</t>
  </si>
  <si>
    <t>15-29-v</t>
  </si>
  <si>
    <t>Kaikki ikäluokat yht.</t>
  </si>
  <si>
    <t>Yht</t>
  </si>
  <si>
    <t>15-29-v, % väestöstä</t>
  </si>
  <si>
    <t>miehet</t>
  </si>
  <si>
    <t>naiset</t>
  </si>
  <si>
    <t>yht.</t>
  </si>
  <si>
    <t>Etelä-Savo yht.</t>
  </si>
  <si>
    <t>Etelä-Savon väestö, erikseen alle 30-vuotiaat, 31.12.2013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</si>
</sst>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2" fillId="2" borderId="0" xfId="0" applyFont="1" applyFill="1"/>
    <xf numFmtId="0" fontId="0" fillId="0" borderId="1" xfId="0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right"/>
      <protection locked="0"/>
    </xf>
    <xf numFmtId="0" fontId="2" fillId="0" borderId="2" xfId="0" applyFont="1" applyBorder="1"/>
    <xf numFmtId="0" fontId="2" fillId="2" borderId="3" xfId="0" applyFont="1" applyFill="1" applyBorder="1"/>
    <xf numFmtId="0" fontId="0" fillId="0" borderId="4" xfId="0" applyBorder="1"/>
    <xf numFmtId="0" fontId="1" fillId="0" borderId="0" xfId="0" applyFont="1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right"/>
      <protection locked="0"/>
    </xf>
    <xf numFmtId="0" fontId="2" fillId="0" borderId="0" xfId="0" applyFont="1" applyBorder="1"/>
    <xf numFmtId="0" fontId="2" fillId="2" borderId="5" xfId="0" applyFont="1" applyFill="1" applyBorder="1"/>
    <xf numFmtId="0" fontId="0" fillId="0" borderId="4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164" fontId="0" fillId="0" borderId="0" xfId="0" applyNumberFormat="1" applyBorder="1" applyAlignment="1" applyProtection="1">
      <alignment horizontal="right"/>
      <protection locked="0"/>
    </xf>
    <xf numFmtId="164" fontId="2" fillId="0" borderId="0" xfId="0" applyNumberFormat="1" applyFont="1" applyBorder="1" applyAlignment="1" applyProtection="1">
      <alignment horizontal="right"/>
      <protection locked="0"/>
    </xf>
    <xf numFmtId="164" fontId="2" fillId="2" borderId="5" xfId="0" applyNumberFormat="1" applyFont="1" applyFill="1" applyBorder="1" applyAlignment="1" applyProtection="1">
      <alignment horizontal="right"/>
      <protection locked="0"/>
    </xf>
    <xf numFmtId="0" fontId="0" fillId="0" borderId="0" xfId="0" applyBorder="1"/>
    <xf numFmtId="0" fontId="0" fillId="0" borderId="6" xfId="0" applyBorder="1"/>
    <xf numFmtId="0" fontId="0" fillId="0" borderId="7" xfId="0" applyBorder="1"/>
    <xf numFmtId="164" fontId="0" fillId="0" borderId="7" xfId="0" applyNumberFormat="1" applyBorder="1" applyAlignment="1" applyProtection="1">
      <alignment horizontal="right"/>
      <protection locked="0"/>
    </xf>
    <xf numFmtId="164" fontId="2" fillId="0" borderId="7" xfId="0" applyNumberFormat="1" applyFont="1" applyBorder="1" applyAlignment="1" applyProtection="1">
      <alignment horizontal="right"/>
      <protection locked="0"/>
    </xf>
    <xf numFmtId="164" fontId="2" fillId="2" borderId="8" xfId="0" applyNumberFormat="1" applyFont="1" applyFill="1" applyBorder="1" applyAlignment="1" applyProtection="1">
      <alignment horizontal="right"/>
      <protection locked="0"/>
    </xf>
    <xf numFmtId="0" fontId="0" fillId="0" borderId="1" xfId="0" applyBorder="1"/>
    <xf numFmtId="0" fontId="0" fillId="0" borderId="2" xfId="0" applyBorder="1"/>
    <xf numFmtId="0" fontId="1" fillId="0" borderId="2" xfId="0" applyFont="1" applyBorder="1" applyAlignment="1" applyProtection="1">
      <alignment horizontal="left" textRotation="90"/>
      <protection locked="0"/>
    </xf>
    <xf numFmtId="0" fontId="2" fillId="0" borderId="2" xfId="0" applyFont="1" applyBorder="1" applyAlignment="1" applyProtection="1">
      <alignment horizontal="left" textRotation="90"/>
      <protection locked="0"/>
    </xf>
    <xf numFmtId="0" fontId="2" fillId="2" borderId="3" xfId="0" applyFont="1" applyFill="1" applyBorder="1" applyAlignment="1" applyProtection="1">
      <alignment horizontal="left" textRotation="90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right"/>
      <protection locked="0"/>
    </xf>
    <xf numFmtId="0" fontId="4" fillId="0" borderId="7" xfId="0" applyFont="1" applyBorder="1"/>
    <xf numFmtId="0" fontId="2" fillId="2" borderId="8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87"/>
  <sheetViews>
    <sheetView tabSelected="1" workbookViewId="0">
      <selection activeCell="W4" sqref="W4"/>
    </sheetView>
  </sheetViews>
  <sheetFormatPr defaultRowHeight="14.4"/>
  <cols>
    <col min="1" max="1" width="19.109375" customWidth="1"/>
    <col min="2" max="2" width="8" customWidth="1"/>
    <col min="3" max="3" width="5.5546875" customWidth="1"/>
    <col min="4" max="6" width="6.44140625" customWidth="1"/>
    <col min="7" max="7" width="5.6640625" customWidth="1"/>
    <col min="8" max="10" width="6.44140625" customWidth="1"/>
    <col min="11" max="11" width="5.6640625" customWidth="1"/>
    <col min="12" max="19" width="6.44140625" customWidth="1"/>
    <col min="20" max="20" width="7.88671875" customWidth="1"/>
  </cols>
  <sheetData>
    <row r="1" spans="1:20">
      <c r="A1" s="3" t="s">
        <v>32</v>
      </c>
    </row>
    <row r="3" spans="1:20" ht="15" thickBot="1"/>
    <row r="4" spans="1:20" ht="115.8">
      <c r="A4" s="31"/>
      <c r="B4" s="32"/>
      <c r="C4" s="33" t="s">
        <v>2</v>
      </c>
      <c r="D4" s="33" t="s">
        <v>5</v>
      </c>
      <c r="E4" s="33" t="s">
        <v>6</v>
      </c>
      <c r="F4" s="33" t="s">
        <v>7</v>
      </c>
      <c r="G4" s="33" t="s">
        <v>8</v>
      </c>
      <c r="H4" s="33" t="s">
        <v>10</v>
      </c>
      <c r="I4" s="34" t="s">
        <v>17</v>
      </c>
      <c r="J4" s="33" t="s">
        <v>3</v>
      </c>
      <c r="K4" s="33" t="s">
        <v>4</v>
      </c>
      <c r="L4" s="33" t="s">
        <v>9</v>
      </c>
      <c r="M4" s="34" t="s">
        <v>18</v>
      </c>
      <c r="N4" s="33" t="s">
        <v>0</v>
      </c>
      <c r="O4" s="33" t="s">
        <v>1</v>
      </c>
      <c r="P4" s="33" t="s">
        <v>11</v>
      </c>
      <c r="Q4" s="33" t="s">
        <v>12</v>
      </c>
      <c r="R4" s="33" t="s">
        <v>13</v>
      </c>
      <c r="S4" s="34" t="s">
        <v>19</v>
      </c>
      <c r="T4" s="35" t="s">
        <v>31</v>
      </c>
    </row>
    <row r="5" spans="1:20" ht="15" thickBot="1">
      <c r="A5" s="36" t="s">
        <v>25</v>
      </c>
      <c r="B5" s="37" t="s">
        <v>26</v>
      </c>
      <c r="C5" s="38">
        <v>2338</v>
      </c>
      <c r="D5" s="38">
        <v>5801</v>
      </c>
      <c r="E5" s="38">
        <v>54635</v>
      </c>
      <c r="F5" s="38">
        <v>6287</v>
      </c>
      <c r="G5" s="38">
        <v>1842</v>
      </c>
      <c r="H5" s="38">
        <v>2319</v>
      </c>
      <c r="I5" s="39">
        <f>SUM(C5:H5)</f>
        <v>73222</v>
      </c>
      <c r="J5" s="38">
        <v>5213</v>
      </c>
      <c r="K5" s="38">
        <v>6684</v>
      </c>
      <c r="L5" s="38">
        <v>19288</v>
      </c>
      <c r="M5" s="39">
        <f>SUM(J5:L5)</f>
        <v>31185</v>
      </c>
      <c r="N5" s="38">
        <v>1522</v>
      </c>
      <c r="O5" s="38">
        <v>3667</v>
      </c>
      <c r="P5" s="38">
        <v>3872</v>
      </c>
      <c r="Q5" s="38">
        <v>36256</v>
      </c>
      <c r="R5" s="38">
        <v>2794</v>
      </c>
      <c r="S5" s="39">
        <f>SUM(N5:R5)</f>
        <v>48111</v>
      </c>
      <c r="T5" s="40">
        <f>S5+M5+I5</f>
        <v>152518</v>
      </c>
    </row>
    <row r="6" spans="1:20">
      <c r="A6" s="6"/>
      <c r="B6" s="4" t="s">
        <v>14</v>
      </c>
      <c r="C6" s="5">
        <v>1180</v>
      </c>
      <c r="D6" s="5">
        <v>2932</v>
      </c>
      <c r="E6" s="5">
        <v>26630</v>
      </c>
      <c r="F6" s="5">
        <v>3109</v>
      </c>
      <c r="G6" s="5">
        <v>942</v>
      </c>
      <c r="H6" s="5">
        <v>1183</v>
      </c>
      <c r="I6" s="7">
        <f t="shared" ref="I6:I25" si="0">SUM(C6:H6)</f>
        <v>35976</v>
      </c>
      <c r="J6" s="5">
        <v>2612</v>
      </c>
      <c r="K6" s="5">
        <v>3358</v>
      </c>
      <c r="L6" s="5">
        <v>9466</v>
      </c>
      <c r="M6" s="7">
        <f t="shared" ref="M6:M25" si="1">SUM(J6:L6)</f>
        <v>15436</v>
      </c>
      <c r="N6" s="5">
        <v>773</v>
      </c>
      <c r="O6" s="5">
        <v>1897</v>
      </c>
      <c r="P6" s="5">
        <v>1932</v>
      </c>
      <c r="Q6" s="5">
        <v>17569</v>
      </c>
      <c r="R6" s="5">
        <v>1393</v>
      </c>
      <c r="S6" s="7">
        <f t="shared" ref="S6:S25" si="2">SUM(N6:R6)</f>
        <v>23564</v>
      </c>
      <c r="T6" s="9">
        <f t="shared" ref="T6:T25" si="3">S6+M6+I6</f>
        <v>74976</v>
      </c>
    </row>
    <row r="7" spans="1:20">
      <c r="A7" s="6"/>
      <c r="B7" s="4" t="s">
        <v>15</v>
      </c>
      <c r="C7" s="5">
        <v>1158</v>
      </c>
      <c r="D7" s="5">
        <v>2869</v>
      </c>
      <c r="E7" s="5">
        <v>28005</v>
      </c>
      <c r="F7" s="5">
        <v>3178</v>
      </c>
      <c r="G7" s="5">
        <v>900</v>
      </c>
      <c r="H7" s="5">
        <v>1136</v>
      </c>
      <c r="I7" s="7">
        <f t="shared" si="0"/>
        <v>37246</v>
      </c>
      <c r="J7" s="5">
        <v>2601</v>
      </c>
      <c r="K7" s="5">
        <v>3326</v>
      </c>
      <c r="L7" s="5">
        <v>9822</v>
      </c>
      <c r="M7" s="7">
        <f t="shared" si="1"/>
        <v>15749</v>
      </c>
      <c r="N7" s="5">
        <v>749</v>
      </c>
      <c r="O7" s="5">
        <v>1770</v>
      </c>
      <c r="P7" s="5">
        <v>1940</v>
      </c>
      <c r="Q7" s="5">
        <v>18687</v>
      </c>
      <c r="R7" s="5">
        <v>1401</v>
      </c>
      <c r="S7" s="7">
        <f t="shared" si="2"/>
        <v>24547</v>
      </c>
      <c r="T7" s="9">
        <f t="shared" si="3"/>
        <v>77542</v>
      </c>
    </row>
    <row r="8" spans="1:20">
      <c r="A8" t="s">
        <v>16</v>
      </c>
      <c r="B8" s="4" t="s">
        <v>26</v>
      </c>
      <c r="C8" s="2">
        <v>272</v>
      </c>
      <c r="D8" s="2">
        <v>704</v>
      </c>
      <c r="E8" s="2">
        <v>8036</v>
      </c>
      <c r="F8" s="2">
        <v>801</v>
      </c>
      <c r="G8" s="2">
        <v>234</v>
      </c>
      <c r="H8" s="2">
        <v>201</v>
      </c>
      <c r="I8" s="8">
        <f t="shared" si="0"/>
        <v>10248</v>
      </c>
      <c r="J8" s="2">
        <v>778</v>
      </c>
      <c r="K8" s="2">
        <v>848</v>
      </c>
      <c r="L8" s="2">
        <v>2454</v>
      </c>
      <c r="M8" s="8">
        <f t="shared" si="1"/>
        <v>4080</v>
      </c>
      <c r="N8" s="2">
        <v>196</v>
      </c>
      <c r="O8" s="2">
        <v>444</v>
      </c>
      <c r="P8" s="2">
        <v>501</v>
      </c>
      <c r="Q8" s="2">
        <v>4778</v>
      </c>
      <c r="R8" s="2">
        <v>298</v>
      </c>
      <c r="S8" s="8">
        <f t="shared" si="2"/>
        <v>6217</v>
      </c>
      <c r="T8" s="9">
        <f t="shared" si="3"/>
        <v>20545</v>
      </c>
    </row>
    <row r="9" spans="1:20">
      <c r="B9" s="1" t="s">
        <v>14</v>
      </c>
      <c r="C9" s="2">
        <v>137</v>
      </c>
      <c r="D9" s="2">
        <v>384</v>
      </c>
      <c r="E9" s="2">
        <v>4151</v>
      </c>
      <c r="F9" s="2">
        <v>396</v>
      </c>
      <c r="G9" s="2">
        <v>122</v>
      </c>
      <c r="H9" s="2">
        <v>97</v>
      </c>
      <c r="I9" s="8">
        <f t="shared" si="0"/>
        <v>5287</v>
      </c>
      <c r="J9" s="2">
        <v>394</v>
      </c>
      <c r="K9" s="2">
        <v>436</v>
      </c>
      <c r="L9" s="2">
        <v>1311</v>
      </c>
      <c r="M9" s="8">
        <f t="shared" si="1"/>
        <v>2141</v>
      </c>
      <c r="N9" s="2">
        <v>104</v>
      </c>
      <c r="O9" s="2">
        <v>229</v>
      </c>
      <c r="P9" s="2">
        <v>246</v>
      </c>
      <c r="Q9" s="2">
        <v>2404</v>
      </c>
      <c r="R9" s="2">
        <v>148</v>
      </c>
      <c r="S9" s="8">
        <f t="shared" si="2"/>
        <v>3131</v>
      </c>
      <c r="T9" s="9">
        <f t="shared" si="3"/>
        <v>10559</v>
      </c>
    </row>
    <row r="10" spans="1:20">
      <c r="B10" s="1" t="s">
        <v>15</v>
      </c>
      <c r="C10" s="2">
        <v>135</v>
      </c>
      <c r="D10" s="2">
        <v>320</v>
      </c>
      <c r="E10" s="2">
        <v>3885</v>
      </c>
      <c r="F10" s="2">
        <v>405</v>
      </c>
      <c r="G10" s="2">
        <v>112</v>
      </c>
      <c r="H10" s="2">
        <v>104</v>
      </c>
      <c r="I10" s="8">
        <f t="shared" si="0"/>
        <v>4961</v>
      </c>
      <c r="J10" s="2">
        <v>384</v>
      </c>
      <c r="K10" s="2">
        <v>412</v>
      </c>
      <c r="L10" s="2">
        <v>1143</v>
      </c>
      <c r="M10" s="8">
        <f t="shared" si="1"/>
        <v>1939</v>
      </c>
      <c r="N10" s="2">
        <v>92</v>
      </c>
      <c r="O10" s="2">
        <v>215</v>
      </c>
      <c r="P10" s="2">
        <v>255</v>
      </c>
      <c r="Q10" s="2">
        <v>2374</v>
      </c>
      <c r="R10" s="2">
        <v>150</v>
      </c>
      <c r="S10" s="8">
        <f t="shared" si="2"/>
        <v>3086</v>
      </c>
      <c r="T10" s="9">
        <f t="shared" si="3"/>
        <v>9986</v>
      </c>
    </row>
    <row r="11" spans="1:20">
      <c r="A11" t="s">
        <v>20</v>
      </c>
      <c r="B11" s="4" t="s">
        <v>26</v>
      </c>
      <c r="C11" s="2">
        <v>90</v>
      </c>
      <c r="D11" s="2">
        <v>169</v>
      </c>
      <c r="E11" s="2">
        <v>1798</v>
      </c>
      <c r="F11" s="2">
        <v>191</v>
      </c>
      <c r="G11" s="2">
        <v>48</v>
      </c>
      <c r="H11" s="2">
        <v>64</v>
      </c>
      <c r="I11" s="8">
        <f t="shared" si="0"/>
        <v>2360</v>
      </c>
      <c r="J11" s="2">
        <v>190</v>
      </c>
      <c r="K11" s="2">
        <v>225</v>
      </c>
      <c r="L11" s="2">
        <v>642</v>
      </c>
      <c r="M11" s="8">
        <f t="shared" si="1"/>
        <v>1057</v>
      </c>
      <c r="N11" s="2">
        <v>46</v>
      </c>
      <c r="O11" s="2">
        <v>101</v>
      </c>
      <c r="P11" s="2">
        <v>114</v>
      </c>
      <c r="Q11" s="2">
        <v>1120</v>
      </c>
      <c r="R11" s="2">
        <v>87</v>
      </c>
      <c r="S11" s="8">
        <f t="shared" si="2"/>
        <v>1468</v>
      </c>
      <c r="T11" s="9">
        <f t="shared" si="3"/>
        <v>4885</v>
      </c>
    </row>
    <row r="12" spans="1:20">
      <c r="B12" s="1" t="s">
        <v>14</v>
      </c>
      <c r="C12" s="2">
        <v>46</v>
      </c>
      <c r="D12" s="2">
        <v>91</v>
      </c>
      <c r="E12" s="2">
        <v>922</v>
      </c>
      <c r="F12" s="2">
        <v>88</v>
      </c>
      <c r="G12" s="2">
        <v>27</v>
      </c>
      <c r="H12" s="2">
        <v>40</v>
      </c>
      <c r="I12" s="8">
        <f t="shared" si="0"/>
        <v>1214</v>
      </c>
      <c r="J12" s="2">
        <v>99</v>
      </c>
      <c r="K12" s="2">
        <v>109</v>
      </c>
      <c r="L12" s="2">
        <v>320</v>
      </c>
      <c r="M12" s="8">
        <f t="shared" si="1"/>
        <v>528</v>
      </c>
      <c r="N12" s="2">
        <v>25</v>
      </c>
      <c r="O12" s="2">
        <v>52</v>
      </c>
      <c r="P12" s="2">
        <v>65</v>
      </c>
      <c r="Q12" s="2">
        <v>550</v>
      </c>
      <c r="R12" s="2">
        <v>38</v>
      </c>
      <c r="S12" s="8">
        <f t="shared" si="2"/>
        <v>730</v>
      </c>
      <c r="T12" s="9">
        <f t="shared" si="3"/>
        <v>2472</v>
      </c>
    </row>
    <row r="13" spans="1:20">
      <c r="B13" s="1" t="s">
        <v>15</v>
      </c>
      <c r="C13" s="2">
        <v>44</v>
      </c>
      <c r="D13" s="2">
        <v>78</v>
      </c>
      <c r="E13" s="2">
        <v>876</v>
      </c>
      <c r="F13" s="2">
        <v>103</v>
      </c>
      <c r="G13" s="2">
        <v>21</v>
      </c>
      <c r="H13" s="2">
        <v>24</v>
      </c>
      <c r="I13" s="8">
        <f t="shared" si="0"/>
        <v>1146</v>
      </c>
      <c r="J13" s="2">
        <v>91</v>
      </c>
      <c r="K13" s="2">
        <v>116</v>
      </c>
      <c r="L13" s="2">
        <v>322</v>
      </c>
      <c r="M13" s="8">
        <f t="shared" si="1"/>
        <v>529</v>
      </c>
      <c r="N13" s="2">
        <v>21</v>
      </c>
      <c r="O13" s="2">
        <v>49</v>
      </c>
      <c r="P13" s="2">
        <v>49</v>
      </c>
      <c r="Q13" s="2">
        <v>570</v>
      </c>
      <c r="R13" s="2">
        <v>49</v>
      </c>
      <c r="S13" s="8">
        <f t="shared" si="2"/>
        <v>738</v>
      </c>
      <c r="T13" s="9">
        <f t="shared" si="3"/>
        <v>2413</v>
      </c>
    </row>
    <row r="14" spans="1:20">
      <c r="A14" t="s">
        <v>21</v>
      </c>
      <c r="B14" s="4" t="s">
        <v>26</v>
      </c>
      <c r="C14">
        <v>102</v>
      </c>
      <c r="D14">
        <v>326</v>
      </c>
      <c r="E14">
        <v>4883</v>
      </c>
      <c r="F14">
        <v>314</v>
      </c>
      <c r="G14">
        <v>80</v>
      </c>
      <c r="H14">
        <v>123</v>
      </c>
      <c r="I14" s="8">
        <f t="shared" si="0"/>
        <v>5828</v>
      </c>
      <c r="J14">
        <v>271</v>
      </c>
      <c r="K14">
        <v>370</v>
      </c>
      <c r="L14">
        <v>1308</v>
      </c>
      <c r="M14" s="8">
        <f t="shared" si="1"/>
        <v>1949</v>
      </c>
      <c r="N14">
        <v>61</v>
      </c>
      <c r="O14">
        <v>151</v>
      </c>
      <c r="P14">
        <v>225</v>
      </c>
      <c r="Q14">
        <v>2836</v>
      </c>
      <c r="R14">
        <v>162</v>
      </c>
      <c r="S14" s="8">
        <f t="shared" si="2"/>
        <v>3435</v>
      </c>
      <c r="T14" s="9">
        <f t="shared" si="3"/>
        <v>11212</v>
      </c>
    </row>
    <row r="15" spans="1:20">
      <c r="B15" s="1" t="s">
        <v>14</v>
      </c>
      <c r="C15">
        <v>57</v>
      </c>
      <c r="D15">
        <v>183</v>
      </c>
      <c r="E15">
        <v>2546</v>
      </c>
      <c r="F15">
        <v>181</v>
      </c>
      <c r="G15">
        <v>52</v>
      </c>
      <c r="H15">
        <v>67</v>
      </c>
      <c r="I15" s="8">
        <f t="shared" si="0"/>
        <v>3086</v>
      </c>
      <c r="J15">
        <v>151</v>
      </c>
      <c r="K15">
        <v>214</v>
      </c>
      <c r="L15">
        <v>676</v>
      </c>
      <c r="M15" s="8">
        <f t="shared" si="1"/>
        <v>1041</v>
      </c>
      <c r="N15">
        <v>33</v>
      </c>
      <c r="O15">
        <v>100</v>
      </c>
      <c r="P15">
        <v>127</v>
      </c>
      <c r="Q15">
        <v>1399</v>
      </c>
      <c r="R15">
        <v>98</v>
      </c>
      <c r="S15" s="8">
        <f t="shared" si="2"/>
        <v>1757</v>
      </c>
      <c r="T15" s="9">
        <f t="shared" si="3"/>
        <v>5884</v>
      </c>
    </row>
    <row r="16" spans="1:20">
      <c r="B16" s="1" t="s">
        <v>15</v>
      </c>
      <c r="C16">
        <v>45</v>
      </c>
      <c r="D16">
        <v>143</v>
      </c>
      <c r="E16">
        <v>2337</v>
      </c>
      <c r="F16">
        <v>133</v>
      </c>
      <c r="G16">
        <v>28</v>
      </c>
      <c r="H16">
        <v>56</v>
      </c>
      <c r="I16" s="8">
        <f t="shared" si="0"/>
        <v>2742</v>
      </c>
      <c r="J16">
        <v>120</v>
      </c>
      <c r="K16">
        <v>156</v>
      </c>
      <c r="L16">
        <v>632</v>
      </c>
      <c r="M16" s="8">
        <f t="shared" si="1"/>
        <v>908</v>
      </c>
      <c r="N16">
        <v>28</v>
      </c>
      <c r="O16">
        <v>51</v>
      </c>
      <c r="P16">
        <v>98</v>
      </c>
      <c r="Q16">
        <v>1437</v>
      </c>
      <c r="R16">
        <v>64</v>
      </c>
      <c r="S16" s="8">
        <f t="shared" si="2"/>
        <v>1678</v>
      </c>
      <c r="T16" s="9">
        <f t="shared" si="3"/>
        <v>5328</v>
      </c>
    </row>
    <row r="17" spans="1:20">
      <c r="A17" t="s">
        <v>23</v>
      </c>
      <c r="B17" s="4" t="s">
        <v>26</v>
      </c>
      <c r="C17" s="2">
        <v>186</v>
      </c>
      <c r="D17" s="2">
        <v>527</v>
      </c>
      <c r="E17" s="2">
        <v>8022</v>
      </c>
      <c r="F17" s="2">
        <v>533</v>
      </c>
      <c r="G17" s="2">
        <v>128</v>
      </c>
      <c r="H17" s="2">
        <v>189</v>
      </c>
      <c r="I17" s="8">
        <f t="shared" si="0"/>
        <v>9585</v>
      </c>
      <c r="J17" s="2">
        <v>480</v>
      </c>
      <c r="K17" s="2">
        <v>618</v>
      </c>
      <c r="L17" s="2">
        <v>2177</v>
      </c>
      <c r="M17" s="8">
        <f t="shared" si="1"/>
        <v>3275</v>
      </c>
      <c r="N17" s="2">
        <v>123</v>
      </c>
      <c r="O17" s="2">
        <v>238</v>
      </c>
      <c r="P17" s="2">
        <v>335</v>
      </c>
      <c r="Q17" s="2">
        <v>4563</v>
      </c>
      <c r="R17" s="2">
        <v>235</v>
      </c>
      <c r="S17" s="8">
        <f t="shared" si="2"/>
        <v>5494</v>
      </c>
      <c r="T17" s="9">
        <f t="shared" si="3"/>
        <v>18354</v>
      </c>
    </row>
    <row r="18" spans="1:20">
      <c r="B18" s="1" t="s">
        <v>14</v>
      </c>
      <c r="C18" s="2">
        <v>104</v>
      </c>
      <c r="D18" s="2">
        <v>301</v>
      </c>
      <c r="E18" s="2">
        <v>4229</v>
      </c>
      <c r="F18" s="2">
        <v>308</v>
      </c>
      <c r="G18" s="2">
        <v>79</v>
      </c>
      <c r="H18" s="2">
        <v>109</v>
      </c>
      <c r="I18" s="8">
        <f t="shared" si="0"/>
        <v>5130</v>
      </c>
      <c r="J18" s="2">
        <v>247</v>
      </c>
      <c r="K18" s="2">
        <v>341</v>
      </c>
      <c r="L18" s="2">
        <v>1123</v>
      </c>
      <c r="M18" s="8">
        <f t="shared" si="1"/>
        <v>1711</v>
      </c>
      <c r="N18" s="2">
        <v>71</v>
      </c>
      <c r="O18" s="2">
        <v>146</v>
      </c>
      <c r="P18" s="2">
        <v>198</v>
      </c>
      <c r="Q18" s="2">
        <v>2294</v>
      </c>
      <c r="R18" s="2">
        <v>137</v>
      </c>
      <c r="S18" s="8">
        <f t="shared" si="2"/>
        <v>2846</v>
      </c>
      <c r="T18" s="9">
        <f t="shared" si="3"/>
        <v>9687</v>
      </c>
    </row>
    <row r="19" spans="1:20">
      <c r="B19" s="1" t="s">
        <v>15</v>
      </c>
      <c r="C19" s="2">
        <v>82</v>
      </c>
      <c r="D19" s="2">
        <v>226</v>
      </c>
      <c r="E19" s="2">
        <v>3793</v>
      </c>
      <c r="F19" s="2">
        <v>225</v>
      </c>
      <c r="G19" s="2">
        <v>49</v>
      </c>
      <c r="H19" s="2">
        <v>80</v>
      </c>
      <c r="I19" s="8">
        <f t="shared" si="0"/>
        <v>4455</v>
      </c>
      <c r="J19" s="2">
        <v>233</v>
      </c>
      <c r="K19" s="2">
        <v>277</v>
      </c>
      <c r="L19" s="2">
        <v>1054</v>
      </c>
      <c r="M19" s="8">
        <f t="shared" si="1"/>
        <v>1564</v>
      </c>
      <c r="N19" s="2">
        <v>52</v>
      </c>
      <c r="O19" s="2">
        <v>92</v>
      </c>
      <c r="P19" s="2">
        <v>137</v>
      </c>
      <c r="Q19" s="2">
        <v>2269</v>
      </c>
      <c r="R19" s="2">
        <v>98</v>
      </c>
      <c r="S19" s="8">
        <f t="shared" si="2"/>
        <v>2648</v>
      </c>
      <c r="T19" s="9">
        <f t="shared" si="3"/>
        <v>8667</v>
      </c>
    </row>
    <row r="20" spans="1:20">
      <c r="A20" t="s">
        <v>22</v>
      </c>
      <c r="B20" s="4" t="s">
        <v>26</v>
      </c>
      <c r="C20" s="2">
        <v>84</v>
      </c>
      <c r="D20" s="2">
        <v>201</v>
      </c>
      <c r="E20" s="2">
        <v>3139</v>
      </c>
      <c r="F20" s="2">
        <v>219</v>
      </c>
      <c r="G20" s="2">
        <v>48</v>
      </c>
      <c r="H20" s="2">
        <v>66</v>
      </c>
      <c r="I20" s="8">
        <f t="shared" si="0"/>
        <v>3757</v>
      </c>
      <c r="J20" s="2">
        <v>209</v>
      </c>
      <c r="K20" s="2">
        <v>248</v>
      </c>
      <c r="L20" s="2">
        <v>869</v>
      </c>
      <c r="M20" s="8">
        <f t="shared" si="1"/>
        <v>1326</v>
      </c>
      <c r="N20" s="2">
        <v>62</v>
      </c>
      <c r="O20" s="2">
        <v>87</v>
      </c>
      <c r="P20" s="2">
        <v>110</v>
      </c>
      <c r="Q20" s="2">
        <v>1727</v>
      </c>
      <c r="R20" s="2">
        <v>73</v>
      </c>
      <c r="S20" s="8">
        <f t="shared" si="2"/>
        <v>2059</v>
      </c>
      <c r="T20" s="9">
        <f t="shared" si="3"/>
        <v>7142</v>
      </c>
    </row>
    <row r="21" spans="1:20">
      <c r="B21" s="1" t="s">
        <v>14</v>
      </c>
      <c r="C21" s="2">
        <v>47</v>
      </c>
      <c r="D21" s="2">
        <v>118</v>
      </c>
      <c r="E21" s="2">
        <v>1683</v>
      </c>
      <c r="F21" s="2">
        <v>127</v>
      </c>
      <c r="G21" s="2">
        <v>27</v>
      </c>
      <c r="H21" s="2">
        <v>42</v>
      </c>
      <c r="I21" s="8">
        <f t="shared" si="0"/>
        <v>2044</v>
      </c>
      <c r="J21" s="2">
        <v>96</v>
      </c>
      <c r="K21" s="2">
        <v>127</v>
      </c>
      <c r="L21" s="2">
        <v>447</v>
      </c>
      <c r="M21" s="8">
        <f t="shared" si="1"/>
        <v>670</v>
      </c>
      <c r="N21" s="2">
        <v>38</v>
      </c>
      <c r="O21" s="2">
        <v>46</v>
      </c>
      <c r="P21" s="2">
        <v>71</v>
      </c>
      <c r="Q21" s="2">
        <v>895</v>
      </c>
      <c r="R21" s="2">
        <v>39</v>
      </c>
      <c r="S21" s="8">
        <f t="shared" si="2"/>
        <v>1089</v>
      </c>
      <c r="T21" s="9">
        <f t="shared" si="3"/>
        <v>3803</v>
      </c>
    </row>
    <row r="22" spans="1:20" ht="15" thickBot="1">
      <c r="B22" s="1" t="s">
        <v>15</v>
      </c>
      <c r="C22" s="2">
        <v>37</v>
      </c>
      <c r="D22" s="2">
        <v>83</v>
      </c>
      <c r="E22" s="2">
        <v>1456</v>
      </c>
      <c r="F22" s="2">
        <v>92</v>
      </c>
      <c r="G22" s="2">
        <v>21</v>
      </c>
      <c r="H22" s="2">
        <v>24</v>
      </c>
      <c r="I22" s="8">
        <f t="shared" si="0"/>
        <v>1713</v>
      </c>
      <c r="J22" s="2">
        <v>113</v>
      </c>
      <c r="K22" s="2">
        <v>121</v>
      </c>
      <c r="L22" s="2">
        <v>422</v>
      </c>
      <c r="M22" s="8">
        <f t="shared" si="1"/>
        <v>656</v>
      </c>
      <c r="N22" s="2">
        <v>24</v>
      </c>
      <c r="O22" s="2">
        <v>41</v>
      </c>
      <c r="P22" s="2">
        <v>39</v>
      </c>
      <c r="Q22" s="2">
        <v>832</v>
      </c>
      <c r="R22" s="2">
        <v>34</v>
      </c>
      <c r="S22" s="8">
        <f t="shared" si="2"/>
        <v>970</v>
      </c>
      <c r="T22" s="9">
        <f t="shared" si="3"/>
        <v>3339</v>
      </c>
    </row>
    <row r="23" spans="1:20">
      <c r="A23" s="10" t="s">
        <v>24</v>
      </c>
      <c r="B23" s="11" t="s">
        <v>26</v>
      </c>
      <c r="C23" s="12">
        <v>276</v>
      </c>
      <c r="D23" s="12">
        <v>696</v>
      </c>
      <c r="E23" s="12">
        <v>9820</v>
      </c>
      <c r="F23" s="12">
        <v>724</v>
      </c>
      <c r="G23" s="12">
        <v>176</v>
      </c>
      <c r="H23" s="12">
        <v>253</v>
      </c>
      <c r="I23" s="13">
        <f t="shared" si="0"/>
        <v>11945</v>
      </c>
      <c r="J23" s="12">
        <v>670</v>
      </c>
      <c r="K23" s="12">
        <v>843</v>
      </c>
      <c r="L23" s="12">
        <v>2819</v>
      </c>
      <c r="M23" s="13">
        <f t="shared" si="1"/>
        <v>4332</v>
      </c>
      <c r="N23" s="12">
        <v>169</v>
      </c>
      <c r="O23" s="12">
        <v>339</v>
      </c>
      <c r="P23" s="12">
        <v>449</v>
      </c>
      <c r="Q23" s="12">
        <v>5683</v>
      </c>
      <c r="R23" s="12">
        <v>322</v>
      </c>
      <c r="S23" s="13">
        <f t="shared" si="2"/>
        <v>6962</v>
      </c>
      <c r="T23" s="14">
        <f t="shared" si="3"/>
        <v>23239</v>
      </c>
    </row>
    <row r="24" spans="1:20">
      <c r="A24" s="15"/>
      <c r="B24" s="16" t="s">
        <v>14</v>
      </c>
      <c r="C24" s="17">
        <v>150</v>
      </c>
      <c r="D24" s="17">
        <v>392</v>
      </c>
      <c r="E24" s="17">
        <v>5151</v>
      </c>
      <c r="F24" s="17">
        <v>396</v>
      </c>
      <c r="G24" s="17">
        <v>106</v>
      </c>
      <c r="H24" s="17">
        <v>149</v>
      </c>
      <c r="I24" s="18">
        <f t="shared" si="0"/>
        <v>6344</v>
      </c>
      <c r="J24" s="17">
        <v>346</v>
      </c>
      <c r="K24" s="17">
        <v>450</v>
      </c>
      <c r="L24" s="17">
        <v>1443</v>
      </c>
      <c r="M24" s="18">
        <f t="shared" si="1"/>
        <v>2239</v>
      </c>
      <c r="N24" s="17">
        <v>96</v>
      </c>
      <c r="O24" s="17">
        <v>198</v>
      </c>
      <c r="P24" s="17">
        <v>263</v>
      </c>
      <c r="Q24" s="17">
        <v>2844</v>
      </c>
      <c r="R24" s="17">
        <v>175</v>
      </c>
      <c r="S24" s="18">
        <f t="shared" si="2"/>
        <v>3576</v>
      </c>
      <c r="T24" s="19">
        <f t="shared" si="3"/>
        <v>12159</v>
      </c>
    </row>
    <row r="25" spans="1:20">
      <c r="A25" s="15"/>
      <c r="B25" s="16" t="s">
        <v>15</v>
      </c>
      <c r="C25" s="17">
        <v>126</v>
      </c>
      <c r="D25" s="17">
        <v>304</v>
      </c>
      <c r="E25" s="17">
        <v>4669</v>
      </c>
      <c r="F25" s="17">
        <v>328</v>
      </c>
      <c r="G25" s="17">
        <v>70</v>
      </c>
      <c r="H25" s="17">
        <v>104</v>
      </c>
      <c r="I25" s="18">
        <f t="shared" si="0"/>
        <v>5601</v>
      </c>
      <c r="J25" s="17">
        <v>324</v>
      </c>
      <c r="K25" s="17">
        <v>393</v>
      </c>
      <c r="L25" s="17">
        <v>1376</v>
      </c>
      <c r="M25" s="18">
        <f t="shared" si="1"/>
        <v>2093</v>
      </c>
      <c r="N25" s="17">
        <v>73</v>
      </c>
      <c r="O25" s="17">
        <v>141</v>
      </c>
      <c r="P25" s="17">
        <v>186</v>
      </c>
      <c r="Q25" s="17">
        <v>2839</v>
      </c>
      <c r="R25" s="17">
        <v>147</v>
      </c>
      <c r="S25" s="18">
        <f t="shared" si="2"/>
        <v>3386</v>
      </c>
      <c r="T25" s="19">
        <f t="shared" si="3"/>
        <v>11080</v>
      </c>
    </row>
    <row r="26" spans="1:20">
      <c r="A26" s="20" t="s">
        <v>27</v>
      </c>
      <c r="B26" s="21" t="s">
        <v>30</v>
      </c>
      <c r="C26" s="22">
        <f>C23/C5*100</f>
        <v>11.804961505560307</v>
      </c>
      <c r="D26" s="22">
        <f t="shared" ref="D26:S28" si="4">D23/D5*100</f>
        <v>11.997931391139458</v>
      </c>
      <c r="E26" s="22">
        <f t="shared" si="4"/>
        <v>17.973826301821177</v>
      </c>
      <c r="F26" s="22">
        <f t="shared" si="4"/>
        <v>11.51582630825513</v>
      </c>
      <c r="G26" s="22">
        <f t="shared" si="4"/>
        <v>9.5548317046688389</v>
      </c>
      <c r="H26" s="22">
        <f t="shared" si="4"/>
        <v>10.909874946097457</v>
      </c>
      <c r="I26" s="23">
        <f t="shared" si="4"/>
        <v>16.313403075578378</v>
      </c>
      <c r="J26" s="22">
        <f t="shared" si="4"/>
        <v>12.852484174179935</v>
      </c>
      <c r="K26" s="22">
        <f t="shared" si="4"/>
        <v>12.612208258527827</v>
      </c>
      <c r="L26" s="22">
        <f t="shared" si="4"/>
        <v>14.615304852758189</v>
      </c>
      <c r="M26" s="23">
        <f t="shared" si="4"/>
        <v>13.891293891293891</v>
      </c>
      <c r="N26" s="22">
        <f t="shared" si="4"/>
        <v>11.103810775295663</v>
      </c>
      <c r="O26" s="22">
        <f t="shared" si="4"/>
        <v>9.2446141259885461</v>
      </c>
      <c r="P26" s="22">
        <f t="shared" si="4"/>
        <v>11.596074380165289</v>
      </c>
      <c r="Q26" s="22">
        <f t="shared" si="4"/>
        <v>15.674646954986759</v>
      </c>
      <c r="R26" s="22">
        <f t="shared" si="4"/>
        <v>11.524695776664281</v>
      </c>
      <c r="S26" s="23">
        <f t="shared" si="4"/>
        <v>14.470703165596225</v>
      </c>
      <c r="T26" s="24">
        <f t="shared" ref="T26" si="5">T23/T5*100</f>
        <v>15.236890071991501</v>
      </c>
    </row>
    <row r="27" spans="1:20">
      <c r="A27" s="15"/>
      <c r="B27" s="25" t="s">
        <v>28</v>
      </c>
      <c r="C27" s="22">
        <f t="shared" ref="C27:R28" si="6">C24/C6*100</f>
        <v>12.711864406779661</v>
      </c>
      <c r="D27" s="22">
        <f t="shared" si="6"/>
        <v>13.369713506139155</v>
      </c>
      <c r="E27" s="22">
        <f t="shared" si="6"/>
        <v>19.342846413819</v>
      </c>
      <c r="F27" s="22">
        <f t="shared" si="6"/>
        <v>12.737214538436797</v>
      </c>
      <c r="G27" s="22">
        <f t="shared" si="6"/>
        <v>11.252653927813164</v>
      </c>
      <c r="H27" s="22">
        <f t="shared" si="6"/>
        <v>12.595097210481827</v>
      </c>
      <c r="I27" s="23">
        <f t="shared" si="6"/>
        <v>17.633978207694017</v>
      </c>
      <c r="J27" s="22">
        <f t="shared" si="6"/>
        <v>13.246554364471669</v>
      </c>
      <c r="K27" s="22">
        <f t="shared" si="6"/>
        <v>13.400833829660513</v>
      </c>
      <c r="L27" s="22">
        <f t="shared" si="6"/>
        <v>15.244031269807735</v>
      </c>
      <c r="M27" s="23">
        <f t="shared" si="6"/>
        <v>14.505053122570613</v>
      </c>
      <c r="N27" s="22">
        <f t="shared" si="6"/>
        <v>12.419146183699871</v>
      </c>
      <c r="O27" s="22">
        <f t="shared" si="6"/>
        <v>10.43753294675804</v>
      </c>
      <c r="P27" s="22">
        <f t="shared" si="6"/>
        <v>13.612836438923395</v>
      </c>
      <c r="Q27" s="22">
        <f t="shared" si="6"/>
        <v>16.187603164665035</v>
      </c>
      <c r="R27" s="22">
        <f t="shared" si="6"/>
        <v>12.562814070351758</v>
      </c>
      <c r="S27" s="23">
        <f t="shared" si="4"/>
        <v>15.175691733152266</v>
      </c>
      <c r="T27" s="24">
        <f t="shared" ref="T27" si="7">T24/T6*100</f>
        <v>16.217189500640206</v>
      </c>
    </row>
    <row r="28" spans="1:20" ht="15" thickBot="1">
      <c r="A28" s="26"/>
      <c r="B28" s="27" t="s">
        <v>29</v>
      </c>
      <c r="C28" s="28">
        <f t="shared" si="6"/>
        <v>10.880829015544041</v>
      </c>
      <c r="D28" s="28">
        <f t="shared" si="4"/>
        <v>10.596026490066226</v>
      </c>
      <c r="E28" s="28">
        <f t="shared" si="4"/>
        <v>16.672022853061954</v>
      </c>
      <c r="F28" s="28">
        <f t="shared" si="4"/>
        <v>10.320956576463185</v>
      </c>
      <c r="G28" s="28">
        <f t="shared" si="4"/>
        <v>7.7777777777777777</v>
      </c>
      <c r="H28" s="28">
        <f t="shared" si="4"/>
        <v>9.1549295774647899</v>
      </c>
      <c r="I28" s="29">
        <f t="shared" si="4"/>
        <v>15.037856414111584</v>
      </c>
      <c r="J28" s="28">
        <f t="shared" si="4"/>
        <v>12.45674740484429</v>
      </c>
      <c r="K28" s="28">
        <f t="shared" si="4"/>
        <v>11.815995189416718</v>
      </c>
      <c r="L28" s="28">
        <f t="shared" si="4"/>
        <v>14.009366727754022</v>
      </c>
      <c r="M28" s="29">
        <f t="shared" si="4"/>
        <v>13.289732681440093</v>
      </c>
      <c r="N28" s="28">
        <f t="shared" si="4"/>
        <v>9.7463284379172226</v>
      </c>
      <c r="O28" s="28">
        <f t="shared" si="4"/>
        <v>7.9661016949152534</v>
      </c>
      <c r="P28" s="28">
        <f t="shared" si="4"/>
        <v>9.5876288659793829</v>
      </c>
      <c r="Q28" s="28">
        <f t="shared" si="4"/>
        <v>15.192379729223523</v>
      </c>
      <c r="R28" s="28">
        <f t="shared" si="4"/>
        <v>10.492505353319057</v>
      </c>
      <c r="S28" s="29">
        <f t="shared" si="4"/>
        <v>13.793946307084367</v>
      </c>
      <c r="T28" s="30">
        <f t="shared" ref="T28" si="8">T25/T7*100</f>
        <v>14.289030460911507</v>
      </c>
    </row>
    <row r="29" spans="1:20">
      <c r="A29" s="1"/>
      <c r="B29" s="1"/>
      <c r="C29" s="2"/>
      <c r="D29" s="2"/>
      <c r="E29" s="2"/>
      <c r="F29" s="2"/>
      <c r="G29" s="2"/>
      <c r="H29" s="2"/>
      <c r="J29" s="2"/>
      <c r="K29" s="2"/>
      <c r="L29" s="2"/>
      <c r="N29" s="2"/>
      <c r="O29" s="2"/>
      <c r="P29" s="2"/>
      <c r="Q29" s="2"/>
      <c r="R29" s="2"/>
    </row>
    <row r="30" spans="1:20">
      <c r="B30" s="1"/>
      <c r="C30" s="2"/>
      <c r="D30" s="2"/>
      <c r="E30" s="2"/>
      <c r="F30" s="2"/>
      <c r="G30" s="2"/>
      <c r="H30" s="2"/>
      <c r="J30" s="2"/>
      <c r="K30" s="2"/>
      <c r="L30" s="2"/>
      <c r="N30" s="2"/>
      <c r="O30" s="2"/>
      <c r="P30" s="2"/>
      <c r="Q30" s="2"/>
      <c r="R30" s="2"/>
    </row>
    <row r="31" spans="1:20">
      <c r="B31" s="1"/>
      <c r="C31" s="2"/>
      <c r="D31" s="2"/>
      <c r="E31" s="2"/>
      <c r="F31" s="2"/>
      <c r="G31" s="2"/>
      <c r="H31" s="2"/>
      <c r="J31" s="2"/>
      <c r="K31" s="2"/>
      <c r="L31" s="2"/>
      <c r="N31" s="2"/>
      <c r="O31" s="2"/>
      <c r="P31" s="2"/>
      <c r="Q31" s="2"/>
      <c r="R31" s="2"/>
    </row>
    <row r="32" spans="1:20">
      <c r="A32" s="1"/>
      <c r="B32" s="1"/>
      <c r="C32" s="2"/>
      <c r="D32" s="2"/>
      <c r="E32" s="2"/>
      <c r="F32" s="2"/>
      <c r="G32" s="2"/>
      <c r="H32" s="2"/>
      <c r="J32" s="2"/>
      <c r="K32" s="2"/>
      <c r="L32" s="2"/>
      <c r="N32" s="2"/>
      <c r="O32" s="2"/>
      <c r="P32" s="2"/>
      <c r="Q32" s="2"/>
      <c r="R32" s="2"/>
    </row>
    <row r="33" spans="1:18">
      <c r="B33" s="1"/>
      <c r="C33" s="2"/>
      <c r="D33" s="2"/>
      <c r="E33" s="2"/>
      <c r="F33" s="2"/>
      <c r="G33" s="2"/>
      <c r="H33" s="2"/>
      <c r="J33" s="2"/>
      <c r="K33" s="2"/>
      <c r="L33" s="2"/>
      <c r="N33" s="2"/>
      <c r="O33" s="2"/>
      <c r="P33" s="2"/>
      <c r="Q33" s="2"/>
      <c r="R33" s="2"/>
    </row>
    <row r="34" spans="1:18">
      <c r="B34" s="1"/>
      <c r="C34" s="2"/>
      <c r="D34" s="2"/>
      <c r="E34" s="2"/>
      <c r="F34" s="2"/>
      <c r="G34" s="2"/>
      <c r="H34" s="2"/>
      <c r="J34" s="2"/>
      <c r="K34" s="2"/>
      <c r="L34" s="2"/>
      <c r="N34" s="2"/>
      <c r="O34" s="2"/>
      <c r="P34" s="2"/>
      <c r="Q34" s="2"/>
      <c r="R34" s="2"/>
    </row>
    <row r="35" spans="1:18">
      <c r="A35" s="1"/>
      <c r="B35" s="1"/>
      <c r="C35" s="2"/>
      <c r="D35" s="2"/>
      <c r="E35" s="2"/>
      <c r="F35" s="2"/>
      <c r="G35" s="2"/>
      <c r="H35" s="2"/>
      <c r="J35" s="2"/>
      <c r="K35" s="2"/>
      <c r="L35" s="2"/>
      <c r="N35" s="2"/>
      <c r="O35" s="2"/>
      <c r="P35" s="2"/>
      <c r="Q35" s="2"/>
      <c r="R35" s="2"/>
    </row>
    <row r="36" spans="1:18">
      <c r="B36" s="1"/>
      <c r="C36" s="2"/>
      <c r="D36" s="2"/>
      <c r="E36" s="2"/>
      <c r="F36" s="2"/>
      <c r="G36" s="2"/>
      <c r="H36" s="2"/>
      <c r="J36" s="2"/>
      <c r="K36" s="2"/>
      <c r="L36" s="2"/>
      <c r="N36" s="2"/>
      <c r="O36" s="2"/>
      <c r="P36" s="2"/>
      <c r="Q36" s="2"/>
      <c r="R36" s="2"/>
    </row>
    <row r="37" spans="1:18">
      <c r="B37" s="1"/>
      <c r="C37" s="2"/>
      <c r="D37" s="2"/>
      <c r="E37" s="2"/>
      <c r="F37" s="2"/>
      <c r="G37" s="2"/>
      <c r="H37" s="2"/>
      <c r="J37" s="2"/>
      <c r="K37" s="2"/>
      <c r="L37" s="2"/>
      <c r="N37" s="2"/>
      <c r="O37" s="2"/>
      <c r="P37" s="2"/>
      <c r="Q37" s="2"/>
      <c r="R37" s="2"/>
    </row>
    <row r="38" spans="1:18">
      <c r="A38" s="1"/>
      <c r="B38" s="1"/>
      <c r="C38" s="2"/>
      <c r="D38" s="2"/>
      <c r="E38" s="2"/>
      <c r="F38" s="2"/>
      <c r="G38" s="2"/>
      <c r="H38" s="2"/>
      <c r="J38" s="2"/>
      <c r="K38" s="2"/>
      <c r="L38" s="2"/>
      <c r="N38" s="2"/>
      <c r="O38" s="2"/>
      <c r="P38" s="2"/>
      <c r="Q38" s="2"/>
      <c r="R38" s="2"/>
    </row>
    <row r="39" spans="1:18">
      <c r="B39" s="1"/>
      <c r="C39" s="2"/>
      <c r="D39" s="2"/>
      <c r="E39" s="2"/>
      <c r="F39" s="2"/>
      <c r="G39" s="2"/>
      <c r="H39" s="2"/>
      <c r="J39" s="2"/>
      <c r="K39" s="2"/>
      <c r="L39" s="2"/>
      <c r="N39" s="2"/>
      <c r="O39" s="2"/>
      <c r="P39" s="2"/>
      <c r="Q39" s="2"/>
      <c r="R39" s="2"/>
    </row>
    <row r="40" spans="1:18">
      <c r="B40" s="1"/>
      <c r="C40" s="2"/>
      <c r="D40" s="2"/>
      <c r="E40" s="2"/>
      <c r="F40" s="2"/>
      <c r="G40" s="2"/>
      <c r="H40" s="2"/>
      <c r="J40" s="2"/>
      <c r="K40" s="2"/>
      <c r="L40" s="2"/>
      <c r="N40" s="2"/>
      <c r="O40" s="2"/>
      <c r="P40" s="2"/>
      <c r="Q40" s="2"/>
      <c r="R40" s="2"/>
    </row>
    <row r="41" spans="1:18">
      <c r="A41" s="1"/>
      <c r="B41" s="1"/>
      <c r="C41" s="2"/>
      <c r="D41" s="2"/>
      <c r="E41" s="2"/>
      <c r="F41" s="2"/>
      <c r="G41" s="2"/>
      <c r="H41" s="2"/>
      <c r="J41" s="2"/>
      <c r="K41" s="2"/>
      <c r="L41" s="2"/>
      <c r="N41" s="2"/>
      <c r="O41" s="2"/>
      <c r="P41" s="2"/>
      <c r="Q41" s="2"/>
      <c r="R41" s="2"/>
    </row>
    <row r="42" spans="1:18">
      <c r="B42" s="1"/>
      <c r="C42" s="2"/>
      <c r="D42" s="2"/>
      <c r="E42" s="2"/>
      <c r="F42" s="2"/>
      <c r="G42" s="2"/>
      <c r="H42" s="2"/>
      <c r="J42" s="2"/>
      <c r="K42" s="2"/>
      <c r="L42" s="2"/>
      <c r="N42" s="2"/>
      <c r="O42" s="2"/>
      <c r="P42" s="2"/>
      <c r="Q42" s="2"/>
      <c r="R42" s="2"/>
    </row>
    <row r="43" spans="1:18">
      <c r="B43" s="1"/>
      <c r="C43" s="2"/>
      <c r="D43" s="2"/>
      <c r="E43" s="2"/>
      <c r="F43" s="2"/>
      <c r="G43" s="2"/>
      <c r="H43" s="2"/>
      <c r="J43" s="2"/>
      <c r="K43" s="2"/>
      <c r="L43" s="2"/>
      <c r="N43" s="2"/>
      <c r="O43" s="2"/>
      <c r="P43" s="2"/>
      <c r="Q43" s="2"/>
      <c r="R43" s="2"/>
    </row>
    <row r="44" spans="1:18">
      <c r="A44" s="1"/>
      <c r="B44" s="1"/>
      <c r="C44" s="2"/>
      <c r="D44" s="2"/>
      <c r="E44" s="2"/>
      <c r="F44" s="2"/>
      <c r="G44" s="2"/>
      <c r="H44" s="2"/>
      <c r="J44" s="2"/>
      <c r="K44" s="2"/>
      <c r="L44" s="2"/>
      <c r="N44" s="2"/>
      <c r="O44" s="2"/>
      <c r="P44" s="2"/>
      <c r="Q44" s="2"/>
      <c r="R44" s="2"/>
    </row>
    <row r="45" spans="1:18">
      <c r="B45" s="1"/>
      <c r="C45" s="2"/>
      <c r="D45" s="2"/>
      <c r="E45" s="2"/>
      <c r="F45" s="2"/>
      <c r="G45" s="2"/>
      <c r="H45" s="2"/>
      <c r="J45" s="2"/>
      <c r="K45" s="2"/>
      <c r="L45" s="2"/>
      <c r="N45" s="2"/>
      <c r="O45" s="2"/>
      <c r="P45" s="2"/>
      <c r="Q45" s="2"/>
      <c r="R45" s="2"/>
    </row>
    <row r="46" spans="1:18">
      <c r="B46" s="1"/>
      <c r="C46" s="2"/>
      <c r="D46" s="2"/>
      <c r="E46" s="2"/>
      <c r="F46" s="2"/>
      <c r="G46" s="2"/>
      <c r="H46" s="2"/>
      <c r="J46" s="2"/>
      <c r="K46" s="2"/>
      <c r="L46" s="2"/>
      <c r="N46" s="2"/>
      <c r="O46" s="2"/>
      <c r="P46" s="2"/>
      <c r="Q46" s="2"/>
      <c r="R46" s="2"/>
    </row>
    <row r="47" spans="1:18">
      <c r="A47" s="1"/>
      <c r="B47" s="1"/>
      <c r="C47" s="2"/>
      <c r="D47" s="2"/>
      <c r="E47" s="2"/>
      <c r="F47" s="2"/>
      <c r="G47" s="2"/>
      <c r="H47" s="2"/>
      <c r="J47" s="2"/>
      <c r="K47" s="2"/>
      <c r="L47" s="2"/>
      <c r="N47" s="2"/>
      <c r="O47" s="2"/>
      <c r="P47" s="2"/>
      <c r="Q47" s="2"/>
      <c r="R47" s="2"/>
    </row>
    <row r="48" spans="1:18">
      <c r="B48" s="1"/>
      <c r="C48" s="2"/>
      <c r="D48" s="2"/>
      <c r="E48" s="2"/>
      <c r="F48" s="2"/>
      <c r="G48" s="2"/>
      <c r="H48" s="2"/>
      <c r="J48" s="2"/>
      <c r="K48" s="2"/>
      <c r="L48" s="2"/>
      <c r="N48" s="2"/>
      <c r="O48" s="2"/>
      <c r="P48" s="2"/>
      <c r="Q48" s="2"/>
      <c r="R48" s="2"/>
    </row>
    <row r="49" spans="1:18">
      <c r="B49" s="1"/>
      <c r="C49" s="2"/>
      <c r="D49" s="2"/>
      <c r="E49" s="2"/>
      <c r="F49" s="2"/>
      <c r="G49" s="2"/>
      <c r="H49" s="2"/>
      <c r="J49" s="2"/>
      <c r="K49" s="2"/>
      <c r="L49" s="2"/>
      <c r="N49" s="2"/>
      <c r="O49" s="2"/>
      <c r="P49" s="2"/>
      <c r="Q49" s="2"/>
      <c r="R49" s="2"/>
    </row>
    <row r="50" spans="1:18">
      <c r="A50" s="1"/>
      <c r="B50" s="1"/>
      <c r="C50" s="2"/>
      <c r="D50" s="2"/>
      <c r="E50" s="2"/>
      <c r="F50" s="2"/>
      <c r="G50" s="2"/>
      <c r="H50" s="2"/>
      <c r="J50" s="2"/>
      <c r="K50" s="2"/>
      <c r="L50" s="2"/>
      <c r="N50" s="2"/>
      <c r="O50" s="2"/>
      <c r="P50" s="2"/>
      <c r="Q50" s="2"/>
      <c r="R50" s="2"/>
    </row>
    <row r="51" spans="1:18">
      <c r="B51" s="1"/>
      <c r="C51" s="2"/>
      <c r="D51" s="2"/>
      <c r="E51" s="2"/>
      <c r="F51" s="2"/>
      <c r="G51" s="2"/>
      <c r="H51" s="2"/>
      <c r="J51" s="2"/>
      <c r="K51" s="2"/>
      <c r="L51" s="2"/>
      <c r="N51" s="2"/>
      <c r="O51" s="2"/>
      <c r="P51" s="2"/>
      <c r="Q51" s="2"/>
      <c r="R51" s="2"/>
    </row>
    <row r="52" spans="1:18">
      <c r="B52" s="1"/>
      <c r="C52" s="2"/>
      <c r="D52" s="2"/>
      <c r="E52" s="2"/>
      <c r="F52" s="2"/>
      <c r="G52" s="2"/>
      <c r="H52" s="2"/>
      <c r="J52" s="2"/>
      <c r="K52" s="2"/>
      <c r="L52" s="2"/>
      <c r="N52" s="2"/>
      <c r="O52" s="2"/>
      <c r="P52" s="2"/>
      <c r="Q52" s="2"/>
      <c r="R52" s="2"/>
    </row>
    <row r="53" spans="1:18">
      <c r="A53" s="1"/>
      <c r="B53" s="1"/>
      <c r="C53" s="2"/>
      <c r="D53" s="2"/>
      <c r="E53" s="2"/>
      <c r="F53" s="2"/>
      <c r="G53" s="2"/>
      <c r="H53" s="2"/>
      <c r="J53" s="2"/>
      <c r="K53" s="2"/>
      <c r="L53" s="2"/>
      <c r="N53" s="2"/>
      <c r="O53" s="2"/>
      <c r="P53" s="2"/>
      <c r="Q53" s="2"/>
      <c r="R53" s="2"/>
    </row>
    <row r="54" spans="1:18">
      <c r="B54" s="1"/>
      <c r="C54" s="2"/>
      <c r="D54" s="2"/>
      <c r="E54" s="2"/>
      <c r="F54" s="2"/>
      <c r="G54" s="2"/>
      <c r="H54" s="2"/>
      <c r="J54" s="2"/>
      <c r="K54" s="2"/>
      <c r="L54" s="2"/>
      <c r="N54" s="2"/>
      <c r="O54" s="2"/>
      <c r="P54" s="2"/>
      <c r="Q54" s="2"/>
      <c r="R54" s="2"/>
    </row>
    <row r="55" spans="1:18">
      <c r="B55" s="1"/>
      <c r="C55" s="2"/>
      <c r="D55" s="2"/>
      <c r="E55" s="2"/>
      <c r="F55" s="2"/>
      <c r="G55" s="2"/>
      <c r="H55" s="2"/>
      <c r="J55" s="2"/>
      <c r="K55" s="2"/>
      <c r="L55" s="2"/>
      <c r="N55" s="2"/>
      <c r="O55" s="2"/>
      <c r="P55" s="2"/>
      <c r="Q55" s="2"/>
      <c r="R55" s="2"/>
    </row>
    <row r="56" spans="1:18">
      <c r="A56" s="1"/>
      <c r="B56" s="1"/>
      <c r="C56" s="2"/>
      <c r="D56" s="2"/>
      <c r="E56" s="2"/>
      <c r="F56" s="2"/>
      <c r="G56" s="2"/>
      <c r="H56" s="2"/>
      <c r="J56" s="2"/>
      <c r="K56" s="2"/>
      <c r="L56" s="2"/>
      <c r="N56" s="2"/>
      <c r="O56" s="2"/>
      <c r="P56" s="2"/>
      <c r="Q56" s="2"/>
      <c r="R56" s="2"/>
    </row>
    <row r="57" spans="1:18">
      <c r="B57" s="1"/>
      <c r="C57" s="2"/>
      <c r="D57" s="2"/>
      <c r="E57" s="2"/>
      <c r="F57" s="2"/>
      <c r="G57" s="2"/>
      <c r="H57" s="2"/>
      <c r="J57" s="2"/>
      <c r="K57" s="2"/>
      <c r="L57" s="2"/>
      <c r="N57" s="2"/>
      <c r="O57" s="2"/>
      <c r="P57" s="2"/>
      <c r="Q57" s="2"/>
      <c r="R57" s="2"/>
    </row>
    <row r="58" spans="1:18">
      <c r="B58" s="1"/>
      <c r="C58" s="2"/>
      <c r="D58" s="2"/>
      <c r="E58" s="2"/>
      <c r="F58" s="2"/>
      <c r="G58" s="2"/>
      <c r="H58" s="2"/>
      <c r="J58" s="2"/>
      <c r="K58" s="2"/>
      <c r="L58" s="2"/>
      <c r="N58" s="2"/>
      <c r="O58" s="2"/>
      <c r="P58" s="2"/>
      <c r="Q58" s="2"/>
      <c r="R58" s="2"/>
    </row>
    <row r="61" spans="1:18">
      <c r="A61" s="1"/>
    </row>
    <row r="62" spans="1:18">
      <c r="A62" s="1"/>
    </row>
    <row r="63" spans="1:18">
      <c r="A63" s="1"/>
    </row>
    <row r="64" spans="1:18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</sheetData>
  <pageMargins left="0.35433070866141736" right="0.15748031496062992" top="0.39370078740157483" bottom="0.39370078740157483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v2_20132014102355019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Toijonen Merja</dc:creator>
  <cp:lastModifiedBy>a002456</cp:lastModifiedBy>
  <cp:lastPrinted>2014-10-23T06:24:58Z</cp:lastPrinted>
  <dcterms:created xsi:type="dcterms:W3CDTF">2014-10-23T06:19:46Z</dcterms:created>
  <dcterms:modified xsi:type="dcterms:W3CDTF">2014-10-29T11:12:01Z</dcterms:modified>
</cp:coreProperties>
</file>